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165" windowWidth="10695" windowHeight="1267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Лист1!$A$1:$E$74</definedName>
  </definedNames>
  <calcPr calcId="145621"/>
</workbook>
</file>

<file path=xl/calcChain.xml><?xml version="1.0" encoding="utf-8"?>
<calcChain xmlns="http://schemas.openxmlformats.org/spreadsheetml/2006/main">
  <c r="D52" i="1" l="1"/>
  <c r="D58" i="1" l="1"/>
  <c r="D43" i="1" l="1"/>
  <c r="D17" i="1" l="1"/>
  <c r="D66" i="1" l="1"/>
  <c r="D62" i="1"/>
  <c r="D11" i="1" l="1"/>
  <c r="D6" i="1"/>
  <c r="D40" i="1" l="1"/>
  <c r="D36" i="1"/>
  <c r="D32" i="1"/>
  <c r="D28" i="1"/>
  <c r="D24" i="1"/>
</calcChain>
</file>

<file path=xl/sharedStrings.xml><?xml version="1.0" encoding="utf-8"?>
<sst xmlns="http://schemas.openxmlformats.org/spreadsheetml/2006/main" count="123" uniqueCount="40">
  <si>
    <t>Категория</t>
  </si>
  <si>
    <t>Источники</t>
  </si>
  <si>
    <t>Смена</t>
  </si>
  <si>
    <t>г.Уфа</t>
  </si>
  <si>
    <t>Обучающиеся 1-4 классов и дети из ММС</t>
  </si>
  <si>
    <t>1-4 классы</t>
  </si>
  <si>
    <t>завтрак</t>
  </si>
  <si>
    <t>в т.ч.</t>
  </si>
  <si>
    <t>Бюджет РФ</t>
  </si>
  <si>
    <t>Бюджет РБ</t>
  </si>
  <si>
    <t>обед</t>
  </si>
  <si>
    <t>Дети с ограниченными возможностями здоровья и дети-инвалиды</t>
  </si>
  <si>
    <t>началка РФ</t>
  </si>
  <si>
    <t>завтрак+ обед</t>
  </si>
  <si>
    <t>1-4 классы на дому</t>
  </si>
  <si>
    <t>компенсация</t>
  </si>
  <si>
    <t>5-11 классы</t>
  </si>
  <si>
    <t>5-11 классы на дому</t>
  </si>
  <si>
    <t xml:space="preserve"> 5-11 классы</t>
  </si>
  <si>
    <t>Дети-сироты, дети, оставшиеся без попечения родителей</t>
  </si>
  <si>
    <t>Дети из малоимущих семей</t>
  </si>
  <si>
    <t>Бюджет ГБ</t>
  </si>
  <si>
    <t>дети участников СВО 5-11 классы</t>
  </si>
  <si>
    <t>ММС 5-11 классы</t>
  </si>
  <si>
    <t>Дети беженцев не проживающих в ПВР</t>
  </si>
  <si>
    <t>Дети из семей, находящихся в социально опасном положени</t>
  </si>
  <si>
    <t>L 3040</t>
  </si>
  <si>
    <t>S 2720</t>
  </si>
  <si>
    <t>Стоимость питания обучающихся общеобразовательных организаций ГО г. Уфа РБ (руб.)</t>
  </si>
  <si>
    <t>Целевая</t>
  </si>
  <si>
    <t>S2080</t>
  </si>
  <si>
    <t>Обучающиеся 1-4 классов  дети СВО</t>
  </si>
  <si>
    <t>S 2780</t>
  </si>
  <si>
    <t>завтрак(1 прием пищи 1 смена)</t>
  </si>
  <si>
    <t>обед (2 прием пищи 1 смена)</t>
  </si>
  <si>
    <t xml:space="preserve">Обед 2 смена </t>
  </si>
  <si>
    <t>2 прием пищи пищи 2 смена</t>
  </si>
  <si>
    <t>2-х разовый прием пищи 1 смена</t>
  </si>
  <si>
    <t>2-х разовый прием пищи 2 смена</t>
  </si>
  <si>
    <t>на 2025 г. МОН РБ ( с 01.01.25)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</si>
</sst>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43" fontId="1" fillId="0" borderId="0" xfId="1" applyFont="1" applyAlignment="1">
      <alignment horizontal="center"/>
    </xf>
    <xf numFmtId="43" fontId="1" fillId="0" borderId="0" xfId="1" applyFont="1" applyAlignment="1"/>
    <xf numFmtId="0" fontId="1" fillId="2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43" fontId="1" fillId="2" borderId="0" xfId="1" applyFont="1" applyFill="1" applyAlignment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view="pageBreakPreview" topLeftCell="A20" zoomScale="60" zoomScaleNormal="72" workbookViewId="0">
      <selection activeCell="D58" sqref="D58"/>
    </sheetView>
  </sheetViews>
  <sheetFormatPr defaultRowHeight="18.75" x14ac:dyDescent="0.3"/>
  <cols>
    <col min="1" max="1" width="30.85546875" style="14" customWidth="1"/>
    <col min="2" max="2" width="22.140625" style="14" customWidth="1"/>
    <col min="3" max="3" width="24" style="14" customWidth="1"/>
    <col min="4" max="4" width="14.85546875" style="17" customWidth="1"/>
    <col min="5" max="5" width="18.140625" style="18" customWidth="1"/>
    <col min="6" max="6" width="17.140625" style="14" customWidth="1"/>
    <col min="7" max="16384" width="9.140625" style="14"/>
  </cols>
  <sheetData>
    <row r="1" spans="1:6" ht="36" customHeight="1" x14ac:dyDescent="0.3">
      <c r="A1" s="57" t="s">
        <v>28</v>
      </c>
      <c r="B1" s="57"/>
      <c r="C1" s="57"/>
      <c r="D1" s="57"/>
      <c r="E1" s="57"/>
    </row>
    <row r="2" spans="1:6" ht="40.5" customHeight="1" x14ac:dyDescent="0.3">
      <c r="A2" s="60" t="s">
        <v>39</v>
      </c>
      <c r="B2" s="60"/>
      <c r="C2" s="60"/>
      <c r="D2" s="60"/>
      <c r="E2" s="60"/>
    </row>
    <row r="3" spans="1:6" ht="5.25" customHeight="1" x14ac:dyDescent="0.3">
      <c r="A3" s="36" t="s">
        <v>0</v>
      </c>
      <c r="B3" s="36" t="s">
        <v>1</v>
      </c>
      <c r="C3" s="36" t="s">
        <v>2</v>
      </c>
      <c r="D3" s="51" t="s">
        <v>3</v>
      </c>
      <c r="E3" s="36" t="s">
        <v>29</v>
      </c>
    </row>
    <row r="4" spans="1:6" ht="4.5" hidden="1" customHeight="1" x14ac:dyDescent="0.3">
      <c r="A4" s="37"/>
      <c r="B4" s="37"/>
      <c r="C4" s="37"/>
      <c r="D4" s="52"/>
      <c r="E4" s="37"/>
    </row>
    <row r="5" spans="1:6" ht="18.75" customHeight="1" x14ac:dyDescent="0.3">
      <c r="A5" s="38"/>
      <c r="B5" s="38"/>
      <c r="C5" s="38"/>
      <c r="D5" s="53"/>
      <c r="E5" s="38"/>
    </row>
    <row r="6" spans="1:6" ht="21" customHeight="1" x14ac:dyDescent="0.3">
      <c r="A6" s="36" t="s">
        <v>4</v>
      </c>
      <c r="B6" s="4" t="s">
        <v>5</v>
      </c>
      <c r="C6" s="39" t="s">
        <v>6</v>
      </c>
      <c r="D6" s="9">
        <f>D9+D8+D10</f>
        <v>71.089999999999989</v>
      </c>
      <c r="E6" s="19"/>
      <c r="F6" s="15"/>
    </row>
    <row r="7" spans="1:6" ht="14.25" customHeight="1" x14ac:dyDescent="0.3">
      <c r="A7" s="37"/>
      <c r="B7" s="8" t="s">
        <v>7</v>
      </c>
      <c r="C7" s="41"/>
      <c r="D7" s="10"/>
      <c r="E7" s="7"/>
    </row>
    <row r="8" spans="1:6" ht="21" customHeight="1" x14ac:dyDescent="0.3">
      <c r="A8" s="37"/>
      <c r="B8" s="8" t="s">
        <v>8</v>
      </c>
      <c r="C8" s="41"/>
      <c r="D8" s="10">
        <v>61.23</v>
      </c>
      <c r="E8" s="7" t="s">
        <v>26</v>
      </c>
    </row>
    <row r="9" spans="1:6" ht="21" customHeight="1" x14ac:dyDescent="0.3">
      <c r="A9" s="37"/>
      <c r="B9" s="8" t="s">
        <v>9</v>
      </c>
      <c r="C9" s="41"/>
      <c r="D9" s="10">
        <v>9.15</v>
      </c>
      <c r="E9" s="7" t="s">
        <v>26</v>
      </c>
    </row>
    <row r="10" spans="1:6" ht="21" customHeight="1" x14ac:dyDescent="0.3">
      <c r="A10" s="37"/>
      <c r="B10" s="8" t="s">
        <v>21</v>
      </c>
      <c r="C10" s="40"/>
      <c r="D10" s="10">
        <v>0.71</v>
      </c>
      <c r="E10" s="7" t="s">
        <v>26</v>
      </c>
    </row>
    <row r="11" spans="1:6" ht="21" customHeight="1" x14ac:dyDescent="0.3">
      <c r="A11" s="37"/>
      <c r="B11" s="4" t="s">
        <v>5</v>
      </c>
      <c r="C11" s="39" t="s">
        <v>10</v>
      </c>
      <c r="D11" s="9">
        <f>SUM(D12:D16)</f>
        <v>79.72999999999999</v>
      </c>
      <c r="E11" s="19"/>
    </row>
    <row r="12" spans="1:6" ht="21" customHeight="1" x14ac:dyDescent="0.3">
      <c r="A12" s="37"/>
      <c r="B12" s="8" t="s">
        <v>8</v>
      </c>
      <c r="C12" s="41"/>
      <c r="D12" s="11">
        <v>61.23</v>
      </c>
      <c r="E12" s="7" t="s">
        <v>26</v>
      </c>
    </row>
    <row r="13" spans="1:6" ht="18.75" customHeight="1" x14ac:dyDescent="0.3">
      <c r="A13" s="37"/>
      <c r="B13" s="42" t="s">
        <v>9</v>
      </c>
      <c r="C13" s="41"/>
      <c r="D13" s="11">
        <v>9.15</v>
      </c>
      <c r="E13" s="16" t="s">
        <v>26</v>
      </c>
    </row>
    <row r="14" spans="1:6" ht="17.25" customHeight="1" x14ac:dyDescent="0.3">
      <c r="A14" s="37"/>
      <c r="B14" s="43"/>
      <c r="C14" s="41"/>
      <c r="D14" s="11">
        <v>8.5500000000000007</v>
      </c>
      <c r="E14" s="16" t="s">
        <v>27</v>
      </c>
    </row>
    <row r="15" spans="1:6" ht="17.25" customHeight="1" x14ac:dyDescent="0.3">
      <c r="A15" s="37"/>
      <c r="B15" s="42" t="s">
        <v>21</v>
      </c>
      <c r="C15" s="41"/>
      <c r="D15" s="11">
        <v>0.71</v>
      </c>
      <c r="E15" s="16" t="s">
        <v>26</v>
      </c>
    </row>
    <row r="16" spans="1:6" ht="21" customHeight="1" x14ac:dyDescent="0.3">
      <c r="A16" s="38"/>
      <c r="B16" s="43"/>
      <c r="C16" s="40"/>
      <c r="D16" s="11">
        <v>0.09</v>
      </c>
      <c r="E16" s="16" t="s">
        <v>27</v>
      </c>
    </row>
    <row r="17" spans="1:5" ht="21" customHeight="1" x14ac:dyDescent="0.3">
      <c r="A17" s="36" t="s">
        <v>11</v>
      </c>
      <c r="B17" s="4" t="s">
        <v>5</v>
      </c>
      <c r="C17" s="1"/>
      <c r="D17" s="9">
        <f>D19+D21+D22+D23+D20</f>
        <v>164.42999999999998</v>
      </c>
      <c r="E17" s="1"/>
    </row>
    <row r="18" spans="1:5" ht="14.25" customHeight="1" x14ac:dyDescent="0.3">
      <c r="A18" s="37"/>
      <c r="B18" s="8" t="s">
        <v>7</v>
      </c>
      <c r="C18" s="21"/>
      <c r="D18" s="10"/>
      <c r="E18" s="7"/>
    </row>
    <row r="19" spans="1:5" ht="21" customHeight="1" x14ac:dyDescent="0.3">
      <c r="A19" s="37"/>
      <c r="B19" s="8" t="s">
        <v>12</v>
      </c>
      <c r="C19" s="39" t="s">
        <v>13</v>
      </c>
      <c r="D19" s="11">
        <v>61.23</v>
      </c>
      <c r="E19" s="7" t="s">
        <v>26</v>
      </c>
    </row>
    <row r="20" spans="1:5" ht="21" customHeight="1" x14ac:dyDescent="0.3">
      <c r="A20" s="37"/>
      <c r="B20" s="42" t="s">
        <v>9</v>
      </c>
      <c r="C20" s="41"/>
      <c r="D20" s="11">
        <v>9.15</v>
      </c>
      <c r="E20" s="7" t="s">
        <v>26</v>
      </c>
    </row>
    <row r="21" spans="1:5" ht="21" customHeight="1" x14ac:dyDescent="0.3">
      <c r="A21" s="37"/>
      <c r="B21" s="43"/>
      <c r="C21" s="41"/>
      <c r="D21" s="10">
        <v>63.34</v>
      </c>
      <c r="E21" s="7" t="s">
        <v>30</v>
      </c>
    </row>
    <row r="22" spans="1:5" ht="28.5" customHeight="1" x14ac:dyDescent="0.3">
      <c r="A22" s="37"/>
      <c r="B22" s="39" t="s">
        <v>21</v>
      </c>
      <c r="C22" s="41"/>
      <c r="D22" s="10">
        <v>0.71</v>
      </c>
      <c r="E22" s="7" t="s">
        <v>26</v>
      </c>
    </row>
    <row r="23" spans="1:5" ht="28.5" customHeight="1" x14ac:dyDescent="0.3">
      <c r="A23" s="37"/>
      <c r="B23" s="40"/>
      <c r="C23" s="40"/>
      <c r="D23" s="10">
        <v>30</v>
      </c>
      <c r="E23" s="7" t="s">
        <v>30</v>
      </c>
    </row>
    <row r="24" spans="1:5" ht="34.5" customHeight="1" x14ac:dyDescent="0.3">
      <c r="A24" s="37"/>
      <c r="B24" s="1" t="s">
        <v>14</v>
      </c>
      <c r="C24" s="2"/>
      <c r="D24" s="9">
        <f>D26+D27</f>
        <v>165.74</v>
      </c>
      <c r="E24" s="1"/>
    </row>
    <row r="25" spans="1:5" ht="21" customHeight="1" x14ac:dyDescent="0.3">
      <c r="A25" s="37"/>
      <c r="B25" s="8" t="s">
        <v>7</v>
      </c>
      <c r="C25" s="42" t="s">
        <v>15</v>
      </c>
      <c r="D25" s="10"/>
      <c r="E25" s="5"/>
    </row>
    <row r="26" spans="1:5" ht="21" customHeight="1" x14ac:dyDescent="0.3">
      <c r="A26" s="37"/>
      <c r="B26" s="8" t="s">
        <v>9</v>
      </c>
      <c r="C26" s="59"/>
      <c r="D26" s="10">
        <v>135.74</v>
      </c>
      <c r="E26" s="5" t="s">
        <v>30</v>
      </c>
    </row>
    <row r="27" spans="1:5" ht="27" customHeight="1" x14ac:dyDescent="0.3">
      <c r="A27" s="37"/>
      <c r="B27" s="21" t="s">
        <v>21</v>
      </c>
      <c r="C27" s="43"/>
      <c r="D27" s="10">
        <v>30</v>
      </c>
      <c r="E27" s="5" t="s">
        <v>30</v>
      </c>
    </row>
    <row r="28" spans="1:5" ht="21" customHeight="1" x14ac:dyDescent="0.3">
      <c r="A28" s="37"/>
      <c r="B28" s="4" t="s">
        <v>16</v>
      </c>
      <c r="C28" s="1"/>
      <c r="D28" s="9">
        <f>D30+D31</f>
        <v>191.24</v>
      </c>
      <c r="E28" s="1"/>
    </row>
    <row r="29" spans="1:5" ht="21" customHeight="1" x14ac:dyDescent="0.3">
      <c r="A29" s="37"/>
      <c r="B29" s="5" t="s">
        <v>7</v>
      </c>
      <c r="C29" s="7"/>
      <c r="D29" s="20"/>
      <c r="E29" s="7"/>
    </row>
    <row r="30" spans="1:5" ht="21" customHeight="1" x14ac:dyDescent="0.3">
      <c r="A30" s="37"/>
      <c r="B30" s="8" t="s">
        <v>9</v>
      </c>
      <c r="C30" s="39" t="s">
        <v>13</v>
      </c>
      <c r="D30" s="10">
        <v>151.24</v>
      </c>
      <c r="E30" s="7" t="s">
        <v>30</v>
      </c>
    </row>
    <row r="31" spans="1:5" ht="20.25" customHeight="1" x14ac:dyDescent="0.3">
      <c r="A31" s="37"/>
      <c r="B31" s="21" t="s">
        <v>21</v>
      </c>
      <c r="C31" s="40"/>
      <c r="D31" s="10">
        <v>40</v>
      </c>
      <c r="E31" s="7" t="s">
        <v>30</v>
      </c>
    </row>
    <row r="32" spans="1:5" ht="45" customHeight="1" x14ac:dyDescent="0.3">
      <c r="A32" s="37"/>
      <c r="B32" s="1" t="s">
        <v>17</v>
      </c>
      <c r="C32" s="3"/>
      <c r="D32" s="9">
        <f>D34+D35</f>
        <v>191.24</v>
      </c>
      <c r="E32" s="19"/>
    </row>
    <row r="33" spans="1:6" ht="21" customHeight="1" x14ac:dyDescent="0.3">
      <c r="A33" s="37"/>
      <c r="B33" s="5" t="s">
        <v>7</v>
      </c>
      <c r="C33" s="41" t="s">
        <v>15</v>
      </c>
      <c r="D33" s="10"/>
      <c r="E33" s="7"/>
    </row>
    <row r="34" spans="1:6" ht="21" customHeight="1" x14ac:dyDescent="0.3">
      <c r="A34" s="37"/>
      <c r="B34" s="8" t="s">
        <v>9</v>
      </c>
      <c r="C34" s="41"/>
      <c r="D34" s="10">
        <v>151.24</v>
      </c>
      <c r="E34" s="7" t="s">
        <v>30</v>
      </c>
    </row>
    <row r="35" spans="1:6" ht="22.5" customHeight="1" x14ac:dyDescent="0.3">
      <c r="A35" s="38"/>
      <c r="B35" s="21" t="s">
        <v>21</v>
      </c>
      <c r="C35" s="40"/>
      <c r="D35" s="10">
        <v>40</v>
      </c>
      <c r="E35" s="7" t="s">
        <v>30</v>
      </c>
    </row>
    <row r="36" spans="1:6" ht="21" customHeight="1" x14ac:dyDescent="0.3">
      <c r="A36" s="36" t="s">
        <v>23</v>
      </c>
      <c r="B36" s="6" t="s">
        <v>18</v>
      </c>
      <c r="C36" s="39" t="s">
        <v>6</v>
      </c>
      <c r="D36" s="12">
        <f>D38+D39</f>
        <v>83.02</v>
      </c>
      <c r="E36" s="19"/>
    </row>
    <row r="37" spans="1:6" ht="21" customHeight="1" x14ac:dyDescent="0.3">
      <c r="A37" s="37"/>
      <c r="B37" s="8" t="s">
        <v>7</v>
      </c>
      <c r="C37" s="41"/>
      <c r="D37" s="13"/>
      <c r="E37" s="7"/>
    </row>
    <row r="38" spans="1:6" ht="21" customHeight="1" x14ac:dyDescent="0.3">
      <c r="A38" s="37"/>
      <c r="B38" s="8" t="s">
        <v>9</v>
      </c>
      <c r="C38" s="41"/>
      <c r="D38" s="10">
        <v>78.02</v>
      </c>
      <c r="E38" s="7">
        <v>73160</v>
      </c>
    </row>
    <row r="39" spans="1:6" ht="21.75" customHeight="1" x14ac:dyDescent="0.3">
      <c r="A39" s="37"/>
      <c r="B39" s="21" t="s">
        <v>21</v>
      </c>
      <c r="C39" s="40"/>
      <c r="D39" s="10">
        <v>5</v>
      </c>
      <c r="E39" s="7">
        <v>42190</v>
      </c>
    </row>
    <row r="40" spans="1:6" ht="21" customHeight="1" x14ac:dyDescent="0.3">
      <c r="A40" s="37"/>
      <c r="B40" s="6" t="s">
        <v>18</v>
      </c>
      <c r="C40" s="39" t="s">
        <v>10</v>
      </c>
      <c r="D40" s="12">
        <f>D41+D42</f>
        <v>95.02</v>
      </c>
      <c r="E40" s="19"/>
    </row>
    <row r="41" spans="1:6" ht="21" customHeight="1" x14ac:dyDescent="0.3">
      <c r="A41" s="37"/>
      <c r="B41" s="8" t="s">
        <v>9</v>
      </c>
      <c r="C41" s="41"/>
      <c r="D41" s="10">
        <v>90.02</v>
      </c>
      <c r="E41" s="7">
        <v>73160</v>
      </c>
    </row>
    <row r="42" spans="1:6" ht="21.75" customHeight="1" x14ac:dyDescent="0.3">
      <c r="A42" s="38"/>
      <c r="B42" s="21" t="s">
        <v>21</v>
      </c>
      <c r="C42" s="40"/>
      <c r="D42" s="10">
        <v>5</v>
      </c>
      <c r="E42" s="7">
        <v>42190</v>
      </c>
    </row>
    <row r="43" spans="1:6" ht="21" customHeight="1" x14ac:dyDescent="0.3">
      <c r="A43" s="33" t="s">
        <v>31</v>
      </c>
      <c r="B43" s="4" t="s">
        <v>5</v>
      </c>
      <c r="C43" s="44" t="s">
        <v>33</v>
      </c>
      <c r="D43" s="9">
        <f>D46+D45+D47</f>
        <v>71.089999999999989</v>
      </c>
      <c r="E43" s="19"/>
      <c r="F43" s="15"/>
    </row>
    <row r="44" spans="1:6" ht="14.25" customHeight="1" x14ac:dyDescent="0.3">
      <c r="A44" s="34"/>
      <c r="B44" s="24" t="s">
        <v>7</v>
      </c>
      <c r="C44" s="45"/>
      <c r="D44" s="11"/>
      <c r="E44" s="23"/>
    </row>
    <row r="45" spans="1:6" ht="21" customHeight="1" x14ac:dyDescent="0.3">
      <c r="A45" s="34"/>
      <c r="B45" s="24" t="s">
        <v>8</v>
      </c>
      <c r="C45" s="45"/>
      <c r="D45" s="11">
        <v>61.23</v>
      </c>
      <c r="E45" s="23" t="s">
        <v>26</v>
      </c>
    </row>
    <row r="46" spans="1:6" ht="21" customHeight="1" x14ac:dyDescent="0.3">
      <c r="A46" s="34"/>
      <c r="B46" s="24" t="s">
        <v>9</v>
      </c>
      <c r="C46" s="45"/>
      <c r="D46" s="11">
        <v>9.15</v>
      </c>
      <c r="E46" s="23" t="s">
        <v>26</v>
      </c>
    </row>
    <row r="47" spans="1:6" ht="21" customHeight="1" x14ac:dyDescent="0.3">
      <c r="A47" s="34"/>
      <c r="B47" s="24" t="s">
        <v>21</v>
      </c>
      <c r="C47" s="46"/>
      <c r="D47" s="11">
        <v>0.71</v>
      </c>
      <c r="E47" s="23" t="s">
        <v>26</v>
      </c>
    </row>
    <row r="48" spans="1:6" ht="21" customHeight="1" x14ac:dyDescent="0.3">
      <c r="A48" s="34"/>
      <c r="B48" s="4" t="s">
        <v>5</v>
      </c>
      <c r="C48" s="44" t="s">
        <v>34</v>
      </c>
      <c r="D48" s="9">
        <v>79.73</v>
      </c>
      <c r="E48" s="32"/>
    </row>
    <row r="49" spans="1:5" ht="21" customHeight="1" x14ac:dyDescent="0.3">
      <c r="A49" s="34"/>
      <c r="B49" s="24" t="s">
        <v>7</v>
      </c>
      <c r="C49" s="45"/>
      <c r="D49" s="11"/>
      <c r="E49" s="34" t="s">
        <v>32</v>
      </c>
    </row>
    <row r="50" spans="1:5" ht="21" customHeight="1" x14ac:dyDescent="0.3">
      <c r="A50" s="34"/>
      <c r="B50" s="24" t="s">
        <v>9</v>
      </c>
      <c r="C50" s="45"/>
      <c r="D50" s="11">
        <v>78.930000000000007</v>
      </c>
      <c r="E50" s="34"/>
    </row>
    <row r="51" spans="1:5" ht="21" customHeight="1" x14ac:dyDescent="0.3">
      <c r="A51" s="34"/>
      <c r="B51" s="24" t="s">
        <v>21</v>
      </c>
      <c r="C51" s="46"/>
      <c r="D51" s="11">
        <v>0.8</v>
      </c>
      <c r="E51" s="34"/>
    </row>
    <row r="52" spans="1:5" ht="21" customHeight="1" x14ac:dyDescent="0.3">
      <c r="A52" s="34"/>
      <c r="B52" s="4" t="s">
        <v>5</v>
      </c>
      <c r="C52" s="44" t="s">
        <v>35</v>
      </c>
      <c r="D52" s="9">
        <f>D53+D54+D55+D56+D57</f>
        <v>79.72999999999999</v>
      </c>
      <c r="E52" s="29"/>
    </row>
    <row r="53" spans="1:5" ht="21" customHeight="1" x14ac:dyDescent="0.3">
      <c r="A53" s="34"/>
      <c r="B53" s="24" t="s">
        <v>8</v>
      </c>
      <c r="C53" s="45"/>
      <c r="D53" s="11">
        <v>61.23</v>
      </c>
      <c r="E53" s="27" t="s">
        <v>26</v>
      </c>
    </row>
    <row r="54" spans="1:5" ht="21" customHeight="1" x14ac:dyDescent="0.3">
      <c r="A54" s="34"/>
      <c r="B54" s="47" t="s">
        <v>9</v>
      </c>
      <c r="C54" s="45"/>
      <c r="D54" s="11">
        <v>9.15</v>
      </c>
      <c r="E54" s="27" t="s">
        <v>26</v>
      </c>
    </row>
    <row r="55" spans="1:5" ht="21" customHeight="1" x14ac:dyDescent="0.3">
      <c r="A55" s="34"/>
      <c r="B55" s="48"/>
      <c r="C55" s="45"/>
      <c r="D55" s="11">
        <v>8.5500000000000007</v>
      </c>
      <c r="E55" s="23" t="s">
        <v>27</v>
      </c>
    </row>
    <row r="56" spans="1:5" ht="21" customHeight="1" x14ac:dyDescent="0.3">
      <c r="A56" s="34"/>
      <c r="B56" s="47" t="s">
        <v>21</v>
      </c>
      <c r="C56" s="45"/>
      <c r="D56" s="11">
        <v>0.71</v>
      </c>
      <c r="E56" s="23" t="s">
        <v>26</v>
      </c>
    </row>
    <row r="57" spans="1:5" ht="21" customHeight="1" x14ac:dyDescent="0.3">
      <c r="A57" s="34"/>
      <c r="B57" s="48"/>
      <c r="C57" s="46"/>
      <c r="D57" s="11">
        <v>0.09</v>
      </c>
      <c r="E57" s="23" t="s">
        <v>27</v>
      </c>
    </row>
    <row r="58" spans="1:5" ht="21" customHeight="1" x14ac:dyDescent="0.3">
      <c r="A58" s="34"/>
      <c r="B58" s="4" t="s">
        <v>5</v>
      </c>
      <c r="C58" s="44" t="s">
        <v>36</v>
      </c>
      <c r="D58" s="9">
        <f>D60+D61</f>
        <v>71.089999999999989</v>
      </c>
      <c r="E58" s="32"/>
    </row>
    <row r="59" spans="1:5" ht="21" customHeight="1" x14ac:dyDescent="0.3">
      <c r="A59" s="34"/>
      <c r="B59" s="24" t="s">
        <v>7</v>
      </c>
      <c r="C59" s="45"/>
      <c r="D59" s="22"/>
      <c r="E59" s="31"/>
    </row>
    <row r="60" spans="1:5" ht="17.25" customHeight="1" x14ac:dyDescent="0.3">
      <c r="A60" s="34"/>
      <c r="B60" s="25" t="s">
        <v>9</v>
      </c>
      <c r="C60" s="45"/>
      <c r="D60" s="11">
        <v>70.38</v>
      </c>
      <c r="E60" s="56" t="s">
        <v>32</v>
      </c>
    </row>
    <row r="61" spans="1:5" ht="17.25" customHeight="1" x14ac:dyDescent="0.3">
      <c r="A61" s="34"/>
      <c r="B61" s="26" t="s">
        <v>21</v>
      </c>
      <c r="C61" s="45"/>
      <c r="D61" s="11">
        <v>0.71</v>
      </c>
      <c r="E61" s="55"/>
    </row>
    <row r="62" spans="1:5" ht="30.75" customHeight="1" x14ac:dyDescent="0.3">
      <c r="A62" s="33" t="s">
        <v>22</v>
      </c>
      <c r="B62" s="30" t="s">
        <v>18</v>
      </c>
      <c r="C62" s="44" t="s">
        <v>37</v>
      </c>
      <c r="D62" s="12">
        <f>D64+D65</f>
        <v>171.36</v>
      </c>
      <c r="E62" s="32"/>
    </row>
    <row r="63" spans="1:5" ht="28.5" customHeight="1" x14ac:dyDescent="0.3">
      <c r="A63" s="34"/>
      <c r="B63" s="24" t="s">
        <v>7</v>
      </c>
      <c r="C63" s="45"/>
      <c r="D63" s="13"/>
      <c r="E63" s="54" t="s">
        <v>32</v>
      </c>
    </row>
    <row r="64" spans="1:5" ht="28.5" customHeight="1" x14ac:dyDescent="0.3">
      <c r="A64" s="34"/>
      <c r="B64" s="24" t="s">
        <v>9</v>
      </c>
      <c r="C64" s="45"/>
      <c r="D64" s="11">
        <v>166.36</v>
      </c>
      <c r="E64" s="54"/>
    </row>
    <row r="65" spans="1:5" ht="28.5" customHeight="1" x14ac:dyDescent="0.3">
      <c r="A65" s="34"/>
      <c r="B65" s="28" t="s">
        <v>21</v>
      </c>
      <c r="C65" s="46"/>
      <c r="D65" s="11">
        <v>5</v>
      </c>
      <c r="E65" s="55"/>
    </row>
    <row r="66" spans="1:5" ht="27" customHeight="1" x14ac:dyDescent="0.3">
      <c r="A66" s="34"/>
      <c r="B66" s="30" t="s">
        <v>18</v>
      </c>
      <c r="C66" s="44" t="s">
        <v>38</v>
      </c>
      <c r="D66" s="12">
        <f>D67+D68</f>
        <v>171.36</v>
      </c>
      <c r="E66" s="33" t="s">
        <v>32</v>
      </c>
    </row>
    <row r="67" spans="1:5" ht="28.5" customHeight="1" x14ac:dyDescent="0.3">
      <c r="A67" s="34"/>
      <c r="B67" s="24" t="s">
        <v>9</v>
      </c>
      <c r="C67" s="45"/>
      <c r="D67" s="11">
        <v>166.36</v>
      </c>
      <c r="E67" s="34"/>
    </row>
    <row r="68" spans="1:5" ht="28.5" customHeight="1" x14ac:dyDescent="0.3">
      <c r="A68" s="35"/>
      <c r="B68" s="28" t="s">
        <v>21</v>
      </c>
      <c r="C68" s="46"/>
      <c r="D68" s="11">
        <v>5</v>
      </c>
      <c r="E68" s="35"/>
    </row>
    <row r="69" spans="1:5" ht="60" customHeight="1" x14ac:dyDescent="0.3">
      <c r="A69" s="7" t="s">
        <v>19</v>
      </c>
      <c r="B69" s="58" t="s">
        <v>21</v>
      </c>
      <c r="C69" s="39"/>
      <c r="D69" s="10">
        <v>35</v>
      </c>
      <c r="E69" s="7"/>
    </row>
    <row r="70" spans="1:5" ht="38.25" customHeight="1" x14ac:dyDescent="0.3">
      <c r="A70" s="7" t="s">
        <v>20</v>
      </c>
      <c r="B70" s="58"/>
      <c r="C70" s="40"/>
      <c r="D70" s="10">
        <v>35</v>
      </c>
      <c r="E70" s="7"/>
    </row>
    <row r="71" spans="1:5" ht="34.5" customHeight="1" x14ac:dyDescent="0.3">
      <c r="A71" s="36" t="s">
        <v>24</v>
      </c>
      <c r="B71" s="58"/>
      <c r="C71" s="21" t="s">
        <v>6</v>
      </c>
      <c r="D71" s="11">
        <v>81.36</v>
      </c>
      <c r="E71" s="7"/>
    </row>
    <row r="72" spans="1:5" ht="23.25" customHeight="1" x14ac:dyDescent="0.3">
      <c r="A72" s="38"/>
      <c r="B72" s="58"/>
      <c r="C72" s="21" t="s">
        <v>10</v>
      </c>
      <c r="D72" s="11">
        <v>93.1</v>
      </c>
      <c r="E72" s="7"/>
    </row>
    <row r="73" spans="1:5" ht="33" customHeight="1" x14ac:dyDescent="0.3">
      <c r="A73" s="36" t="s">
        <v>25</v>
      </c>
      <c r="B73" s="58"/>
      <c r="C73" s="21" t="s">
        <v>6</v>
      </c>
      <c r="D73" s="11">
        <v>81.36</v>
      </c>
      <c r="E73" s="49"/>
    </row>
    <row r="74" spans="1:5" ht="33" customHeight="1" x14ac:dyDescent="0.3">
      <c r="A74" s="38"/>
      <c r="B74" s="58"/>
      <c r="C74" s="21" t="s">
        <v>10</v>
      </c>
      <c r="D74" s="11">
        <v>93.1</v>
      </c>
      <c r="E74" s="50"/>
    </row>
  </sheetData>
  <mergeCells count="41">
    <mergeCell ref="A1:E1"/>
    <mergeCell ref="A73:A74"/>
    <mergeCell ref="B69:B74"/>
    <mergeCell ref="B13:B14"/>
    <mergeCell ref="C6:C10"/>
    <mergeCell ref="C11:C16"/>
    <mergeCell ref="A6:A16"/>
    <mergeCell ref="C69:C70"/>
    <mergeCell ref="A71:A72"/>
    <mergeCell ref="A17:A35"/>
    <mergeCell ref="C25:C27"/>
    <mergeCell ref="C30:C31"/>
    <mergeCell ref="C33:C35"/>
    <mergeCell ref="A2:E2"/>
    <mergeCell ref="B20:B21"/>
    <mergeCell ref="A36:A42"/>
    <mergeCell ref="E73:E74"/>
    <mergeCell ref="D3:D5"/>
    <mergeCell ref="E3:E5"/>
    <mergeCell ref="C62:C65"/>
    <mergeCell ref="C66:C68"/>
    <mergeCell ref="E63:E65"/>
    <mergeCell ref="E60:E61"/>
    <mergeCell ref="E49:E51"/>
    <mergeCell ref="C52:C57"/>
    <mergeCell ref="E66:E68"/>
    <mergeCell ref="A62:A68"/>
    <mergeCell ref="A3:A5"/>
    <mergeCell ref="B3:B5"/>
    <mergeCell ref="C3:C5"/>
    <mergeCell ref="B22:B23"/>
    <mergeCell ref="C36:C39"/>
    <mergeCell ref="C40:C42"/>
    <mergeCell ref="C19:C23"/>
    <mergeCell ref="B15:B16"/>
    <mergeCell ref="A43:A61"/>
    <mergeCell ref="C43:C47"/>
    <mergeCell ref="C48:C51"/>
    <mergeCell ref="B54:B55"/>
    <mergeCell ref="C58:C61"/>
    <mergeCell ref="B56:B57"/>
  </mergeCells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rowBreaks count="1" manualBreakCount="1">
    <brk id="6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Суфьянова Ильсия Маратовна</dc:creator>
  <cp:lastModifiedBy>Одегова Мария Анатольевна</cp:lastModifiedBy>
  <cp:lastPrinted>2024-12-25T07:10:02Z</cp:lastPrinted>
  <dcterms:created xsi:type="dcterms:W3CDTF">2022-12-15T05:21:39Z</dcterms:created>
  <dcterms:modified xsi:type="dcterms:W3CDTF">2024-12-25T07:44:36Z</dcterms:modified>
</cp:coreProperties>
</file>