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\Downloads\"/>
    </mc:Choice>
  </mc:AlternateContent>
  <xr:revisionPtr revIDLastSave="0" documentId="13_ncr:1_{EF851D22-2236-4AFE-B946-F19F77B629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4" i="1" l="1"/>
  <c r="L185" i="1"/>
  <c r="L109" i="1"/>
  <c r="L81" i="1"/>
  <c r="L62" i="1"/>
  <c r="L52" i="1"/>
  <c r="L43" i="1"/>
  <c r="G195" i="1" l="1"/>
  <c r="G196" i="1" s="1"/>
  <c r="H195" i="1"/>
  <c r="H196" i="1" s="1"/>
  <c r="I195" i="1"/>
  <c r="I196" i="1" s="1"/>
  <c r="J195" i="1"/>
  <c r="J196" i="1" s="1"/>
  <c r="L195" i="1"/>
  <c r="G185" i="1"/>
  <c r="H185" i="1"/>
  <c r="I185" i="1"/>
  <c r="J185" i="1"/>
  <c r="G176" i="1"/>
  <c r="G177" i="1" s="1"/>
  <c r="H176" i="1"/>
  <c r="H177" i="1" s="1"/>
  <c r="I176" i="1"/>
  <c r="J176" i="1"/>
  <c r="J177" i="1" s="1"/>
  <c r="L176" i="1"/>
  <c r="G166" i="1"/>
  <c r="H166" i="1"/>
  <c r="I166" i="1"/>
  <c r="I177" i="1" s="1"/>
  <c r="J166" i="1"/>
  <c r="L166" i="1"/>
  <c r="H157" i="1"/>
  <c r="H158" i="1" s="1"/>
  <c r="L157" i="1"/>
  <c r="G147" i="1"/>
  <c r="G158" i="1" s="1"/>
  <c r="H147" i="1"/>
  <c r="I147" i="1"/>
  <c r="I158" i="1" s="1"/>
  <c r="J147" i="1"/>
  <c r="J158" i="1" s="1"/>
  <c r="L147" i="1"/>
  <c r="G138" i="1"/>
  <c r="G139" i="1" s="1"/>
  <c r="H138" i="1"/>
  <c r="H139" i="1" s="1"/>
  <c r="I138" i="1"/>
  <c r="I139" i="1" s="1"/>
  <c r="J138" i="1"/>
  <c r="L138" i="1"/>
  <c r="G128" i="1"/>
  <c r="H128" i="1"/>
  <c r="I128" i="1"/>
  <c r="J128" i="1"/>
  <c r="J139" i="1" s="1"/>
  <c r="L128" i="1"/>
  <c r="G119" i="1"/>
  <c r="H119" i="1"/>
  <c r="H120" i="1" s="1"/>
  <c r="I119" i="1"/>
  <c r="J119" i="1"/>
  <c r="L119" i="1"/>
  <c r="G109" i="1"/>
  <c r="H109" i="1"/>
  <c r="I109" i="1"/>
  <c r="J109" i="1"/>
  <c r="G100" i="1"/>
  <c r="G101" i="1" s="1"/>
  <c r="H100" i="1"/>
  <c r="I100" i="1"/>
  <c r="J100" i="1"/>
  <c r="L100" i="1"/>
  <c r="G90" i="1"/>
  <c r="H90" i="1"/>
  <c r="I90" i="1"/>
  <c r="J90" i="1"/>
  <c r="L90" i="1"/>
  <c r="J82" i="1"/>
  <c r="I82" i="1"/>
  <c r="H82" i="1"/>
  <c r="G81" i="1"/>
  <c r="G82" i="1" s="1"/>
  <c r="H81" i="1"/>
  <c r="I81" i="1"/>
  <c r="J81" i="1"/>
  <c r="G71" i="1"/>
  <c r="H71" i="1"/>
  <c r="I71" i="1"/>
  <c r="J71" i="1"/>
  <c r="L71" i="1"/>
  <c r="J63" i="1"/>
  <c r="I63" i="1"/>
  <c r="G62" i="1"/>
  <c r="G63" i="1" s="1"/>
  <c r="H62" i="1"/>
  <c r="H63" i="1" s="1"/>
  <c r="I62" i="1"/>
  <c r="J62" i="1"/>
  <c r="G52" i="1"/>
  <c r="H52" i="1"/>
  <c r="I52" i="1"/>
  <c r="J52" i="1"/>
  <c r="J44" i="1"/>
  <c r="I44" i="1"/>
  <c r="G43" i="1"/>
  <c r="G44" i="1" s="1"/>
  <c r="H43" i="1"/>
  <c r="I43" i="1"/>
  <c r="J43" i="1"/>
  <c r="G33" i="1"/>
  <c r="H33" i="1"/>
  <c r="H44" i="1" s="1"/>
  <c r="I33" i="1"/>
  <c r="J33" i="1"/>
  <c r="L33" i="1"/>
  <c r="G14" i="1"/>
  <c r="H14" i="1"/>
  <c r="I14" i="1"/>
  <c r="J14" i="1"/>
  <c r="L14" i="1"/>
  <c r="J120" i="1" l="1"/>
  <c r="I120" i="1"/>
  <c r="J101" i="1"/>
  <c r="G120" i="1"/>
  <c r="I101" i="1"/>
  <c r="H101" i="1"/>
  <c r="G24" i="1"/>
  <c r="G25" i="1" s="1"/>
  <c r="H24" i="1"/>
  <c r="H25" i="1" s="1"/>
  <c r="I24" i="1"/>
  <c r="I25" i="1" s="1"/>
  <c r="J24" i="1"/>
  <c r="J25" i="1" s="1"/>
  <c r="L24" i="1"/>
  <c r="B196" i="1" l="1"/>
  <c r="A196" i="1"/>
  <c r="B186" i="1"/>
  <c r="A186" i="1"/>
  <c r="B177" i="1"/>
  <c r="A177" i="1"/>
  <c r="B167" i="1"/>
  <c r="A167" i="1"/>
  <c r="B158" i="1"/>
  <c r="A158" i="1"/>
  <c r="B148" i="1"/>
  <c r="A148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</calcChain>
</file>

<file path=xl/sharedStrings.xml><?xml version="1.0" encoding="utf-8"?>
<sst xmlns="http://schemas.openxmlformats.org/spreadsheetml/2006/main" count="304" uniqueCount="85">
  <si>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</si>
  <si>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</si>
  <si>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</si>
  <si>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</si>
  <si>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</si>
  <si>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</si>
  <si>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</si>
  <si>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</si>
  <si>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</si>
  <si>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</si>
  <si>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</si>
  <si>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</si>
  <si>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</si>
  <si>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</si>
  <si>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</si>
  <si>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</si>
  <si>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</si>
  <si>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</si>
  <si>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</si>
  <si>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</si>
  <si>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</si>
  <si>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</si>
  <si>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</si>
  <si>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</si>
  <si>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</si>
  <si>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</si>
  <si>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</si>
  <si>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</si>
  <si>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</si>
  <si>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</si>
  <si>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</si>
  <si>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</si>
  <si>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</si>
  <si>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</si>
  <si>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</si>
  <si>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</si>
  <si>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</si>
  <si>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</si>
  <si>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</si>
  <si>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</si>
  <si>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Огурцы свежие</t>
  </si>
  <si>
    <t>Суп картофельный с клецками</t>
  </si>
  <si>
    <t>Рыба запеченная с овощами</t>
  </si>
  <si>
    <t>Хлеб ржано-пшеничный для детского питания</t>
  </si>
  <si>
    <t>Каша овсяная "Геркулес" молочная с маслом</t>
  </si>
  <si>
    <t>Масло сливочное</t>
  </si>
  <si>
    <t>Сыр (порциями)</t>
  </si>
  <si>
    <t>Кисломолочный продукт для детского питания</t>
  </si>
  <si>
    <t>Суп картофельный с горохом и гренками</t>
  </si>
  <si>
    <t>Компот из смеси сухофруктов</t>
  </si>
  <si>
    <t>Печенье</t>
  </si>
  <si>
    <t>Масло сливочное, Сыр (порциями )</t>
  </si>
  <si>
    <t>Макаронные изделия отварные с маслом</t>
  </si>
  <si>
    <t>Суп пшенный с мелкошинкованными овощами со сметаной</t>
  </si>
  <si>
    <t>Рыба, тушенная в томатном соусе</t>
  </si>
  <si>
    <t>Пудинг творожный со сгущенным молоком</t>
  </si>
  <si>
    <t>Свекольник со сметаной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</si>
  <si>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</si>
  <si>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</si>
  <si>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</si>
  <si>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</si>
  <si>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Компот из свежих плодов</t>
  </si>
  <si>
    <t>Макаронные изделия с тертым сыром</t>
  </si>
  <si>
    <t>Сок фруктовый</t>
  </si>
  <si>
    <t>Щи из свежей капусты со сметаной</t>
  </si>
  <si>
    <t>Биточки из мяса птицы  с томатным соусом</t>
  </si>
  <si>
    <t>Рис отварной с маслом</t>
  </si>
  <si>
    <t>Омлет натуральный</t>
  </si>
  <si>
    <t>Суп-лапша</t>
  </si>
  <si>
    <t>Жаркое по-домашнему из мяса птицы отварного</t>
  </si>
  <si>
    <t>Рыба, запеченная с морковью</t>
  </si>
  <si>
    <t>Борщ с белокочанной капустой со сметаной</t>
  </si>
  <si>
    <t>Котлеты, биточки мясные  с томатным соусом</t>
  </si>
  <si>
    <t>Каша молочная "Дружба" с маслом</t>
  </si>
  <si>
    <t>Суп с макаронными изделиями</t>
  </si>
  <si>
    <t>Витаминизированный кисель</t>
  </si>
  <si>
    <t>401,08 ;27,01</t>
  </si>
  <si>
    <t>Суфле из мяса птицы с молочным соусом</t>
  </si>
  <si>
    <t>Чай с лимоном и сахаром</t>
  </si>
  <si>
    <t>Плов из мяса птицы</t>
  </si>
  <si>
    <t>Картофельное пюре</t>
  </si>
  <si>
    <t>директор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</si>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</sst>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4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1" fontId="0" fillId="0" borderId="24" xfId="0" applyNumberFormat="1" applyBorder="1" applyAlignment="1">
      <alignment horizontal="center" vertical="top"/>
    </xf>
    <xf numFmtId="164" fontId="0" fillId="4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96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2" spans="1:21" ht="45.75" customHeight="1" x14ac:dyDescent="0.3">
      <c r="A2" s="1" t="s">
        <v>6</v>
      </c>
      <c r="B2" s="74"/>
      <c r="C2" s="77"/>
      <c r="D2" s="78"/>
      <c r="E2" s="78"/>
      <c r="F2" s="13" t="s">
        <v>14</v>
      </c>
      <c r="G2" s="74" t="s">
        <v>15</v>
      </c>
      <c r="H2" s="79" t="s">
        <v>81</v>
      </c>
      <c r="I2" s="79"/>
      <c r="J2" s="79"/>
      <c r="K2" s="79"/>
      <c r="L2" s="74"/>
    </row>
    <row r="3" spans="1:21" ht="17.399999999999999" customHeight="1" x14ac:dyDescent="0.25">
      <c r="A3" s="33" t="s">
        <v>5</v>
      </c>
      <c r="B3" s="74"/>
      <c r="C3" s="74"/>
      <c r="E3" s="74"/>
      <c r="F3" s="74"/>
      <c r="G3" s="74" t="s">
        <v>16</v>
      </c>
      <c r="H3" s="79"/>
      <c r="I3" s="79"/>
      <c r="J3" s="79"/>
      <c r="K3" s="79"/>
      <c r="L3" s="74"/>
    </row>
    <row r="4" spans="1:21" ht="17.25" customHeight="1" x14ac:dyDescent="0.25">
      <c r="A4" s="4" t="s">
        <v>7</v>
      </c>
      <c r="B4" s="74"/>
      <c r="C4" s="74"/>
      <c r="D4" s="3"/>
      <c r="E4" s="75"/>
      <c r="F4" s="74"/>
      <c r="G4" s="74" t="s">
        <v>17</v>
      </c>
      <c r="H4" s="82"/>
      <c r="I4" s="83"/>
      <c r="J4" s="84"/>
      <c r="K4" s="1"/>
      <c r="L4" s="74"/>
    </row>
    <row r="5" spans="1:21" ht="13.8" thickBot="1" x14ac:dyDescent="0.3">
      <c r="A5" s="74"/>
      <c r="B5" s="74"/>
      <c r="C5" s="74"/>
      <c r="D5" s="4"/>
      <c r="E5" s="74"/>
      <c r="F5" s="74"/>
      <c r="G5" s="74"/>
      <c r="H5" s="76" t="s">
        <v>82</v>
      </c>
      <c r="I5" s="76" t="s">
        <v>83</v>
      </c>
      <c r="J5" s="76" t="s">
        <v>84</v>
      </c>
      <c r="K5" s="74"/>
      <c r="L5" s="74"/>
    </row>
    <row r="6" spans="1:21" ht="31.2" thickBot="1" x14ac:dyDescent="0.3">
      <c r="A6" s="42" t="s">
        <v>12</v>
      </c>
      <c r="B6" s="43" t="s">
        <v>13</v>
      </c>
      <c r="C6" s="34" t="s">
        <v>0</v>
      </c>
      <c r="D6" s="34" t="s">
        <v>11</v>
      </c>
      <c r="E6" s="34" t="s">
        <v>10</v>
      </c>
      <c r="F6" s="34" t="s">
        <v>32</v>
      </c>
      <c r="G6" s="34" t="s">
        <v>1</v>
      </c>
      <c r="H6" s="34" t="s">
        <v>2</v>
      </c>
      <c r="I6" s="34" t="s">
        <v>3</v>
      </c>
      <c r="J6" s="34" t="s">
        <v>8</v>
      </c>
      <c r="K6" s="35" t="s">
        <v>9</v>
      </c>
      <c r="L6" s="34" t="s">
        <v>33</v>
      </c>
    </row>
    <row r="7" spans="1:21" ht="14.4" x14ac:dyDescent="0.3">
      <c r="A7" s="21">
        <v>1</v>
      </c>
      <c r="B7" s="22">
        <v>1</v>
      </c>
      <c r="C7" s="23" t="s">
        <v>18</v>
      </c>
      <c r="D7" s="5" t="s">
        <v>19</v>
      </c>
      <c r="E7" s="36" t="s">
        <v>35</v>
      </c>
      <c r="F7" s="37">
        <v>90</v>
      </c>
      <c r="G7" s="37">
        <v>10.78</v>
      </c>
      <c r="H7" s="37">
        <v>10.75</v>
      </c>
      <c r="I7" s="37">
        <v>12.12</v>
      </c>
      <c r="J7" s="37">
        <v>188.95</v>
      </c>
      <c r="K7" s="38">
        <v>445.12</v>
      </c>
      <c r="L7" s="37">
        <v>37.24</v>
      </c>
    </row>
    <row r="8" spans="1:21" ht="14.4" x14ac:dyDescent="0.3">
      <c r="A8" s="24"/>
      <c r="B8" s="16"/>
      <c r="C8" s="11"/>
      <c r="D8" s="6"/>
      <c r="E8" s="39" t="s">
        <v>36</v>
      </c>
      <c r="F8" s="40">
        <v>134</v>
      </c>
      <c r="G8" s="40">
        <v>4.13</v>
      </c>
      <c r="H8" s="40">
        <v>3.97</v>
      </c>
      <c r="I8" s="40">
        <v>18.61</v>
      </c>
      <c r="J8" s="40">
        <v>126.54</v>
      </c>
      <c r="K8" s="41">
        <v>175.11</v>
      </c>
      <c r="L8" s="40">
        <v>9.57</v>
      </c>
    </row>
    <row r="9" spans="1:21" ht="14.4" x14ac:dyDescent="0.3">
      <c r="A9" s="24"/>
      <c r="B9" s="16"/>
      <c r="C9" s="11"/>
      <c r="D9" s="7" t="s">
        <v>20</v>
      </c>
      <c r="E9" s="39" t="s">
        <v>37</v>
      </c>
      <c r="F9" s="40">
        <v>200</v>
      </c>
      <c r="G9" s="40"/>
      <c r="H9" s="40"/>
      <c r="I9" s="40">
        <v>9.8000000000000007</v>
      </c>
      <c r="J9" s="40">
        <v>39.4</v>
      </c>
      <c r="K9" s="41">
        <v>282.11</v>
      </c>
      <c r="L9" s="40">
        <v>7.06</v>
      </c>
    </row>
    <row r="10" spans="1:21" ht="27" customHeight="1" x14ac:dyDescent="0.3">
      <c r="A10" s="24"/>
      <c r="B10" s="16"/>
      <c r="C10" s="11"/>
      <c r="D10" s="7" t="s">
        <v>21</v>
      </c>
      <c r="E10" s="44" t="s">
        <v>38</v>
      </c>
      <c r="F10" s="40">
        <v>30</v>
      </c>
      <c r="G10" s="40">
        <v>2.4</v>
      </c>
      <c r="H10" s="40">
        <v>0.3</v>
      </c>
      <c r="I10" s="40">
        <v>16.5</v>
      </c>
      <c r="J10" s="40">
        <v>78</v>
      </c>
      <c r="K10" s="41">
        <v>1.1000000000000001</v>
      </c>
      <c r="L10" s="40">
        <v>3.68</v>
      </c>
    </row>
    <row r="11" spans="1:21" ht="14.4" x14ac:dyDescent="0.3">
      <c r="A11" s="24"/>
      <c r="B11" s="16"/>
      <c r="C11" s="11"/>
      <c r="D11" s="7" t="s">
        <v>22</v>
      </c>
      <c r="E11" s="39" t="s">
        <v>39</v>
      </c>
      <c r="F11" s="40">
        <v>100</v>
      </c>
      <c r="G11" s="40">
        <v>0.4</v>
      </c>
      <c r="H11" s="40">
        <v>0.4</v>
      </c>
      <c r="I11" s="40">
        <v>15.7</v>
      </c>
      <c r="J11" s="40">
        <v>68</v>
      </c>
      <c r="K11" s="41">
        <v>38</v>
      </c>
      <c r="L11" s="40">
        <v>17.12</v>
      </c>
    </row>
    <row r="12" spans="1:21" ht="14.4" x14ac:dyDescent="0.3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1"/>
      <c r="L12" s="40"/>
      <c r="N12" s="68"/>
      <c r="O12" s="69"/>
      <c r="P12" s="69"/>
      <c r="Q12" s="69"/>
      <c r="R12" s="69"/>
      <c r="S12" s="69"/>
      <c r="T12" s="69"/>
      <c r="U12" s="68"/>
    </row>
    <row r="13" spans="1:21" ht="14.4" x14ac:dyDescent="0.3">
      <c r="A13" s="24"/>
      <c r="B13" s="16"/>
      <c r="C13" s="11"/>
      <c r="D13" s="6"/>
      <c r="E13" s="39"/>
      <c r="F13" s="40"/>
      <c r="G13" s="40"/>
      <c r="H13" s="40"/>
      <c r="I13" s="40"/>
      <c r="J13" s="40"/>
      <c r="K13" s="41"/>
      <c r="L13" s="40"/>
      <c r="N13" s="68"/>
      <c r="O13" s="68"/>
      <c r="P13" s="68"/>
      <c r="Q13" s="68"/>
      <c r="R13" s="68"/>
      <c r="S13" s="68"/>
      <c r="T13" s="68"/>
      <c r="U13" s="68"/>
    </row>
    <row r="14" spans="1:21" ht="14.4" x14ac:dyDescent="0.3">
      <c r="A14" s="25"/>
      <c r="B14" s="18"/>
      <c r="C14" s="8"/>
      <c r="D14" s="19" t="s">
        <v>31</v>
      </c>
      <c r="E14" s="9"/>
      <c r="F14" s="20"/>
      <c r="G14" s="20">
        <f>SUM(G7:G13)</f>
        <v>17.709999999999997</v>
      </c>
      <c r="H14" s="20">
        <f>SUM(H7:H13)</f>
        <v>15.420000000000002</v>
      </c>
      <c r="I14" s="20">
        <f>SUM(I7:I13)</f>
        <v>72.73</v>
      </c>
      <c r="J14" s="20">
        <f>SUM(J7:J13)</f>
        <v>500.89</v>
      </c>
      <c r="K14" s="26"/>
      <c r="L14" s="20">
        <f>SUM(L7:L13)</f>
        <v>74.67</v>
      </c>
    </row>
    <row r="15" spans="1:21" ht="14.4" x14ac:dyDescent="0.3">
      <c r="A15" s="27">
        <f>A7</f>
        <v>1</v>
      </c>
      <c r="B15" s="14">
        <f>B7</f>
        <v>1</v>
      </c>
      <c r="C15" s="10" t="s">
        <v>23</v>
      </c>
      <c r="D15" s="7" t="s">
        <v>24</v>
      </c>
      <c r="E15" s="46"/>
      <c r="F15" s="40"/>
      <c r="G15" s="40"/>
      <c r="H15" s="40"/>
      <c r="I15" s="40"/>
      <c r="J15" s="40"/>
      <c r="K15" s="41"/>
      <c r="L15" s="40"/>
    </row>
    <row r="16" spans="1:21" ht="14.4" x14ac:dyDescent="0.3">
      <c r="A16" s="24"/>
      <c r="B16" s="16"/>
      <c r="C16" s="11"/>
      <c r="D16" s="7" t="s">
        <v>25</v>
      </c>
      <c r="E16" s="49" t="s">
        <v>41</v>
      </c>
      <c r="F16" s="50">
        <v>200</v>
      </c>
      <c r="G16" s="51">
        <v>1.53</v>
      </c>
      <c r="H16" s="51">
        <v>2.67</v>
      </c>
      <c r="I16" s="51">
        <v>14.98</v>
      </c>
      <c r="J16" s="51">
        <v>90.28</v>
      </c>
      <c r="K16" s="51">
        <v>450.02</v>
      </c>
      <c r="L16" s="51">
        <v>7.17</v>
      </c>
    </row>
    <row r="17" spans="1:19" ht="14.4" x14ac:dyDescent="0.3">
      <c r="A17" s="24"/>
      <c r="B17" s="16"/>
      <c r="C17" s="11"/>
      <c r="D17" s="7" t="s">
        <v>26</v>
      </c>
      <c r="E17" s="49" t="s">
        <v>42</v>
      </c>
      <c r="F17" s="50">
        <v>90</v>
      </c>
      <c r="G17" s="51">
        <v>8.57</v>
      </c>
      <c r="H17" s="51">
        <v>6.77</v>
      </c>
      <c r="I17" s="51">
        <v>3.61</v>
      </c>
      <c r="J17" s="51">
        <v>110.24</v>
      </c>
      <c r="K17" s="51">
        <v>591.17999999999995</v>
      </c>
      <c r="L17" s="51">
        <v>46.17</v>
      </c>
    </row>
    <row r="18" spans="1:19" ht="14.4" x14ac:dyDescent="0.3">
      <c r="A18" s="24"/>
      <c r="B18" s="16"/>
      <c r="C18" s="11"/>
      <c r="D18" s="7" t="s">
        <v>27</v>
      </c>
      <c r="E18" s="49" t="s">
        <v>52</v>
      </c>
      <c r="F18" s="50">
        <v>155</v>
      </c>
      <c r="G18" s="51">
        <v>6.34</v>
      </c>
      <c r="H18" s="51">
        <v>4.5199999999999996</v>
      </c>
      <c r="I18" s="51">
        <v>37.08</v>
      </c>
      <c r="J18" s="51">
        <v>214.49</v>
      </c>
      <c r="K18" s="51">
        <v>211.05</v>
      </c>
      <c r="L18" s="53">
        <v>11.62</v>
      </c>
    </row>
    <row r="19" spans="1:19" ht="14.4" x14ac:dyDescent="0.3">
      <c r="A19" s="24"/>
      <c r="B19" s="16"/>
      <c r="C19" s="11"/>
      <c r="D19" s="7" t="s">
        <v>28</v>
      </c>
      <c r="E19" s="49" t="s">
        <v>37</v>
      </c>
      <c r="F19" s="50">
        <v>200</v>
      </c>
      <c r="G19" s="52"/>
      <c r="H19" s="52"/>
      <c r="I19" s="53">
        <v>9.8000000000000007</v>
      </c>
      <c r="J19" s="53">
        <v>39.4</v>
      </c>
      <c r="K19" s="51">
        <v>282.11</v>
      </c>
      <c r="L19" s="51">
        <v>7.06</v>
      </c>
    </row>
    <row r="20" spans="1:19" ht="28.8" x14ac:dyDescent="0.3">
      <c r="A20" s="24"/>
      <c r="B20" s="16"/>
      <c r="C20" s="11"/>
      <c r="D20" s="7" t="s">
        <v>29</v>
      </c>
      <c r="E20" s="49" t="s">
        <v>38</v>
      </c>
      <c r="F20" s="50">
        <v>45</v>
      </c>
      <c r="G20" s="53">
        <v>3.6</v>
      </c>
      <c r="H20" s="51">
        <v>0.45</v>
      </c>
      <c r="I20" s="51">
        <v>24.75</v>
      </c>
      <c r="J20" s="50">
        <v>117</v>
      </c>
      <c r="K20" s="51">
        <v>420.05</v>
      </c>
      <c r="L20" s="53">
        <v>5.5</v>
      </c>
    </row>
    <row r="21" spans="1:19" ht="14.4" x14ac:dyDescent="0.3">
      <c r="A21" s="24"/>
      <c r="B21" s="16"/>
      <c r="C21" s="11"/>
      <c r="D21" s="7" t="s">
        <v>30</v>
      </c>
      <c r="E21" s="49" t="s">
        <v>43</v>
      </c>
      <c r="F21" s="50">
        <v>45</v>
      </c>
      <c r="G21" s="53">
        <v>3.6</v>
      </c>
      <c r="H21" s="51">
        <v>0.45</v>
      </c>
      <c r="I21" s="53">
        <v>20.7</v>
      </c>
      <c r="J21" s="50">
        <v>99</v>
      </c>
      <c r="K21" s="51">
        <v>421.13</v>
      </c>
      <c r="L21" s="53">
        <v>5.5</v>
      </c>
    </row>
    <row r="22" spans="1:19" ht="14.4" x14ac:dyDescent="0.3">
      <c r="A22" s="24"/>
      <c r="B22" s="16"/>
      <c r="C22" s="11"/>
      <c r="D22" s="6"/>
      <c r="E22" s="46"/>
      <c r="F22" s="40"/>
      <c r="G22" s="40"/>
      <c r="H22" s="40"/>
      <c r="I22" s="40"/>
      <c r="J22" s="40"/>
      <c r="K22" s="41"/>
      <c r="L22" s="40"/>
    </row>
    <row r="23" spans="1:19" ht="14.4" x14ac:dyDescent="0.3">
      <c r="A23" s="24"/>
      <c r="B23" s="16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9" ht="14.4" x14ac:dyDescent="0.3">
      <c r="A24" s="25"/>
      <c r="B24" s="18"/>
      <c r="C24" s="8"/>
      <c r="D24" s="19" t="s">
        <v>31</v>
      </c>
      <c r="E24" s="12"/>
      <c r="F24" s="20"/>
      <c r="G24" s="20">
        <f t="shared" ref="G24:L24" si="0">SUM(G15:G23)</f>
        <v>23.64</v>
      </c>
      <c r="H24" s="20">
        <f t="shared" si="0"/>
        <v>14.859999999999998</v>
      </c>
      <c r="I24" s="20">
        <f t="shared" si="0"/>
        <v>110.92</v>
      </c>
      <c r="J24" s="20">
        <f t="shared" si="0"/>
        <v>670.41</v>
      </c>
      <c r="K24" s="26"/>
      <c r="L24" s="20">
        <f t="shared" si="0"/>
        <v>83.02000000000001</v>
      </c>
    </row>
    <row r="25" spans="1:19" ht="15" thickBot="1" x14ac:dyDescent="0.3">
      <c r="A25" s="28">
        <f>A7</f>
        <v>1</v>
      </c>
      <c r="B25" s="29">
        <f>B7</f>
        <v>1</v>
      </c>
      <c r="C25" s="80" t="s">
        <v>4</v>
      </c>
      <c r="D25" s="81"/>
      <c r="E25" s="30"/>
      <c r="F25" s="31"/>
      <c r="G25" s="31">
        <f>G14:L14+G24:L24</f>
        <v>41.349999999999994</v>
      </c>
      <c r="H25" s="31">
        <f>H24+H14</f>
        <v>30.28</v>
      </c>
      <c r="I25" s="31">
        <f>I24+I14</f>
        <v>183.65</v>
      </c>
      <c r="J25" s="31">
        <f>J14+J24</f>
        <v>1171.3</v>
      </c>
      <c r="K25" s="31"/>
      <c r="L25" s="31">
        <v>157.69</v>
      </c>
    </row>
    <row r="26" spans="1:19" ht="14.4" x14ac:dyDescent="0.3">
      <c r="A26" s="15">
        <v>1</v>
      </c>
      <c r="B26" s="16">
        <v>2</v>
      </c>
      <c r="C26" s="23" t="s">
        <v>18</v>
      </c>
      <c r="D26" s="5" t="s">
        <v>19</v>
      </c>
      <c r="E26" s="49" t="s">
        <v>44</v>
      </c>
      <c r="F26" s="56">
        <v>150</v>
      </c>
      <c r="G26" s="57">
        <v>6.01</v>
      </c>
      <c r="H26" s="57">
        <v>7.13</v>
      </c>
      <c r="I26" s="57">
        <v>26.17</v>
      </c>
      <c r="J26" s="57">
        <v>193.4</v>
      </c>
      <c r="K26" s="57">
        <v>181.7</v>
      </c>
      <c r="L26" s="57">
        <v>19.57</v>
      </c>
    </row>
    <row r="27" spans="1:19" ht="14.4" x14ac:dyDescent="0.3">
      <c r="A27" s="15"/>
      <c r="B27" s="16"/>
      <c r="C27" s="11"/>
      <c r="D27" s="6"/>
      <c r="E27" s="49" t="s">
        <v>51</v>
      </c>
      <c r="F27" s="56">
        <v>18</v>
      </c>
      <c r="G27" s="57">
        <v>2.69</v>
      </c>
      <c r="H27" s="58">
        <v>8.4600000000000009</v>
      </c>
      <c r="I27" s="58">
        <v>0.1</v>
      </c>
      <c r="J27" s="57">
        <v>87.88</v>
      </c>
      <c r="K27" s="57" t="s">
        <v>76</v>
      </c>
      <c r="L27" s="57">
        <v>20.98</v>
      </c>
    </row>
    <row r="28" spans="1:19" ht="14.4" x14ac:dyDescent="0.3">
      <c r="A28" s="15"/>
      <c r="B28" s="16"/>
      <c r="C28" s="11"/>
      <c r="D28" s="7" t="s">
        <v>20</v>
      </c>
      <c r="E28" s="49" t="s">
        <v>37</v>
      </c>
      <c r="F28" s="56">
        <v>200</v>
      </c>
      <c r="G28" s="59"/>
      <c r="H28" s="59"/>
      <c r="I28" s="58">
        <v>9.8000000000000007</v>
      </c>
      <c r="J28" s="58">
        <v>39.4</v>
      </c>
      <c r="K28" s="57">
        <v>282.11</v>
      </c>
      <c r="L28" s="57">
        <v>7.06</v>
      </c>
    </row>
    <row r="29" spans="1:19" ht="28.8" x14ac:dyDescent="0.3">
      <c r="A29" s="15"/>
      <c r="B29" s="16"/>
      <c r="C29" s="11"/>
      <c r="D29" s="7" t="s">
        <v>21</v>
      </c>
      <c r="E29" s="49" t="s">
        <v>38</v>
      </c>
      <c r="F29" s="56">
        <v>35</v>
      </c>
      <c r="G29" s="58">
        <v>2.8</v>
      </c>
      <c r="H29" s="57">
        <v>0.35</v>
      </c>
      <c r="I29" s="57">
        <v>19.25</v>
      </c>
      <c r="J29" s="56">
        <v>91</v>
      </c>
      <c r="K29" s="57">
        <v>1.27</v>
      </c>
      <c r="L29" s="57">
        <v>4.18</v>
      </c>
      <c r="N29" s="71"/>
      <c r="O29" s="71"/>
      <c r="P29" s="71"/>
      <c r="Q29" s="71"/>
      <c r="R29" s="72"/>
      <c r="S29" s="71"/>
    </row>
    <row r="30" spans="1:19" ht="14.4" x14ac:dyDescent="0.3">
      <c r="A30" s="15"/>
      <c r="B30" s="16"/>
      <c r="C30" s="11"/>
      <c r="D30" s="7" t="s">
        <v>22</v>
      </c>
      <c r="E30" s="49"/>
      <c r="F30" s="56"/>
      <c r="G30" s="58"/>
      <c r="H30" s="57"/>
      <c r="I30" s="57"/>
      <c r="J30" s="56"/>
      <c r="K30" s="57"/>
      <c r="L30" s="57"/>
    </row>
    <row r="31" spans="1:19" ht="14.4" x14ac:dyDescent="0.3">
      <c r="A31" s="15"/>
      <c r="B31" s="16"/>
      <c r="C31" s="11"/>
      <c r="D31" s="45" t="s">
        <v>34</v>
      </c>
      <c r="E31" s="49"/>
      <c r="F31" s="56"/>
      <c r="G31" s="58"/>
      <c r="H31" s="58"/>
      <c r="I31" s="58"/>
      <c r="J31" s="56"/>
      <c r="K31" s="57"/>
      <c r="L31" s="57"/>
    </row>
    <row r="32" spans="1:19" ht="14.4" x14ac:dyDescent="0.3">
      <c r="A32" s="15"/>
      <c r="B32" s="16"/>
      <c r="C32" s="11"/>
      <c r="D32" s="6"/>
      <c r="E32" s="49" t="s">
        <v>47</v>
      </c>
      <c r="F32" s="56">
        <v>100</v>
      </c>
      <c r="G32" s="58">
        <v>3.2</v>
      </c>
      <c r="H32" s="58">
        <v>3.2</v>
      </c>
      <c r="I32" s="58">
        <v>9.1</v>
      </c>
      <c r="J32" s="56">
        <v>78</v>
      </c>
      <c r="K32" s="57">
        <v>476.01</v>
      </c>
      <c r="L32" s="57">
        <v>22.88</v>
      </c>
    </row>
    <row r="33" spans="1:12" ht="14.4" x14ac:dyDescent="0.3">
      <c r="A33" s="17"/>
      <c r="B33" s="18"/>
      <c r="C33" s="8"/>
      <c r="D33" s="19" t="s">
        <v>31</v>
      </c>
      <c r="E33" s="9"/>
      <c r="F33" s="20"/>
      <c r="G33" s="60">
        <f>SUM(G26:G32)</f>
        <v>14.7</v>
      </c>
      <c r="H33" s="60">
        <f>SUM(H26:H32)</f>
        <v>19.14</v>
      </c>
      <c r="I33" s="60">
        <f>SUM(I26:I32)</f>
        <v>64.42</v>
      </c>
      <c r="J33" s="60">
        <f>SUM(J26:J32)</f>
        <v>489.67999999999995</v>
      </c>
      <c r="K33" s="70"/>
      <c r="L33" s="60">
        <f>SUM(L26:L32)</f>
        <v>74.67</v>
      </c>
    </row>
    <row r="34" spans="1:12" ht="14.4" x14ac:dyDescent="0.3">
      <c r="A34" s="14">
        <f>A26</f>
        <v>1</v>
      </c>
      <c r="B34" s="14">
        <f>B26</f>
        <v>2</v>
      </c>
      <c r="C34" s="10" t="s">
        <v>23</v>
      </c>
      <c r="D34" s="7" t="s">
        <v>24</v>
      </c>
      <c r="E34" s="46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5"/>
      <c r="B35" s="16"/>
      <c r="C35" s="11"/>
      <c r="D35" s="7" t="s">
        <v>25</v>
      </c>
      <c r="E35" s="49" t="s">
        <v>48</v>
      </c>
      <c r="F35" s="56">
        <v>215</v>
      </c>
      <c r="G35" s="57">
        <v>6.78</v>
      </c>
      <c r="H35" s="57">
        <v>3.96</v>
      </c>
      <c r="I35" s="57">
        <v>29.22</v>
      </c>
      <c r="J35" s="57">
        <v>179.56</v>
      </c>
      <c r="K35" s="57">
        <v>129.08000000000001</v>
      </c>
      <c r="L35" s="57">
        <v>11.36</v>
      </c>
    </row>
    <row r="36" spans="1:12" ht="14.4" x14ac:dyDescent="0.3">
      <c r="A36" s="15"/>
      <c r="B36" s="16"/>
      <c r="C36" s="11"/>
      <c r="D36" s="7" t="s">
        <v>26</v>
      </c>
      <c r="E36" s="49" t="s">
        <v>69</v>
      </c>
      <c r="F36" s="56">
        <v>180</v>
      </c>
      <c r="G36" s="57">
        <v>11.33</v>
      </c>
      <c r="H36" s="57">
        <v>13.7</v>
      </c>
      <c r="I36" s="58">
        <v>22.2</v>
      </c>
      <c r="J36" s="57">
        <v>257.08999999999997</v>
      </c>
      <c r="K36" s="57">
        <v>684.19</v>
      </c>
      <c r="L36" s="57">
        <v>45.54</v>
      </c>
    </row>
    <row r="37" spans="1:12" ht="14.4" x14ac:dyDescent="0.3">
      <c r="A37" s="15"/>
      <c r="B37" s="16"/>
      <c r="C37" s="11"/>
      <c r="D37" s="7" t="s">
        <v>27</v>
      </c>
      <c r="E37" s="49"/>
      <c r="F37" s="56"/>
      <c r="G37" s="57"/>
      <c r="H37" s="57"/>
      <c r="I37" s="57"/>
      <c r="J37" s="58"/>
      <c r="K37" s="57"/>
      <c r="L37" s="58"/>
    </row>
    <row r="38" spans="1:12" ht="14.4" x14ac:dyDescent="0.3">
      <c r="A38" s="15"/>
      <c r="B38" s="16"/>
      <c r="C38" s="11"/>
      <c r="D38" s="7" t="s">
        <v>28</v>
      </c>
      <c r="E38" s="49" t="s">
        <v>49</v>
      </c>
      <c r="F38" s="56">
        <v>200</v>
      </c>
      <c r="G38" s="57">
        <v>0.44</v>
      </c>
      <c r="H38" s="57">
        <v>0.09</v>
      </c>
      <c r="I38" s="57">
        <v>22.94</v>
      </c>
      <c r="J38" s="58">
        <v>88.7</v>
      </c>
      <c r="K38" s="57">
        <v>293.02999999999997</v>
      </c>
      <c r="L38" s="58">
        <v>8.9</v>
      </c>
    </row>
    <row r="39" spans="1:12" ht="28.8" x14ac:dyDescent="0.3">
      <c r="A39" s="15"/>
      <c r="B39" s="16"/>
      <c r="C39" s="11"/>
      <c r="D39" s="7" t="s">
        <v>29</v>
      </c>
      <c r="E39" s="49" t="s">
        <v>38</v>
      </c>
      <c r="F39" s="56">
        <v>45</v>
      </c>
      <c r="G39" s="58">
        <v>3.6</v>
      </c>
      <c r="H39" s="57">
        <v>0.45</v>
      </c>
      <c r="I39" s="57">
        <v>24.75</v>
      </c>
      <c r="J39" s="56">
        <v>117</v>
      </c>
      <c r="K39" s="57">
        <v>420.05</v>
      </c>
      <c r="L39" s="58">
        <v>5.5</v>
      </c>
    </row>
    <row r="40" spans="1:12" ht="14.4" x14ac:dyDescent="0.3">
      <c r="A40" s="15"/>
      <c r="B40" s="16"/>
      <c r="C40" s="11"/>
      <c r="D40" s="7" t="s">
        <v>30</v>
      </c>
      <c r="E40" s="49" t="s">
        <v>43</v>
      </c>
      <c r="F40" s="56">
        <v>45</v>
      </c>
      <c r="G40" s="58">
        <v>3.6</v>
      </c>
      <c r="H40" s="57">
        <v>0.45</v>
      </c>
      <c r="I40" s="58">
        <v>20.7</v>
      </c>
      <c r="J40" s="56">
        <v>99</v>
      </c>
      <c r="K40" s="57">
        <v>421.13</v>
      </c>
      <c r="L40" s="58">
        <v>5.5</v>
      </c>
    </row>
    <row r="41" spans="1:12" ht="14.4" x14ac:dyDescent="0.3">
      <c r="A41" s="15"/>
      <c r="B41" s="16"/>
      <c r="C41" s="11"/>
      <c r="D41" s="6"/>
      <c r="E41" s="49" t="s">
        <v>50</v>
      </c>
      <c r="F41" s="56">
        <v>18</v>
      </c>
      <c r="G41" s="57">
        <v>1.53</v>
      </c>
      <c r="H41" s="57">
        <v>2.0299999999999998</v>
      </c>
      <c r="I41" s="57">
        <v>12.55</v>
      </c>
      <c r="J41" s="57">
        <v>76.52</v>
      </c>
      <c r="K41" s="57">
        <v>490.15</v>
      </c>
      <c r="L41" s="57">
        <v>6.22</v>
      </c>
    </row>
    <row r="42" spans="1:12" ht="14.4" x14ac:dyDescent="0.3">
      <c r="A42" s="15"/>
      <c r="B42" s="16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7"/>
      <c r="B43" s="18"/>
      <c r="C43" s="8"/>
      <c r="D43" s="19" t="s">
        <v>31</v>
      </c>
      <c r="E43" s="12"/>
      <c r="F43" s="20"/>
      <c r="G43" s="54">
        <f>SUM(G35:G42)</f>
        <v>27.280000000000005</v>
      </c>
      <c r="H43" s="54">
        <f>SUM(H35:H42)</f>
        <v>20.68</v>
      </c>
      <c r="I43" s="54">
        <f>SUM(I35:I42)</f>
        <v>132.36000000000001</v>
      </c>
      <c r="J43" s="54">
        <f>SUM(J35:J42)</f>
        <v>817.87</v>
      </c>
      <c r="K43" s="70"/>
      <c r="L43" s="54">
        <f>SUM(L35:L42)</f>
        <v>83.02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80" t="s">
        <v>4</v>
      </c>
      <c r="D44" s="81"/>
      <c r="E44" s="30"/>
      <c r="F44" s="31"/>
      <c r="G44" s="73">
        <f>G43+G33</f>
        <v>41.980000000000004</v>
      </c>
      <c r="H44" s="73">
        <f>H33+H43</f>
        <v>39.82</v>
      </c>
      <c r="I44" s="73">
        <f>I33+I43</f>
        <v>196.78000000000003</v>
      </c>
      <c r="J44" s="73">
        <f>J43+J33</f>
        <v>1307.55</v>
      </c>
      <c r="K44" s="31"/>
      <c r="L44" s="31">
        <v>157.69</v>
      </c>
    </row>
    <row r="45" spans="1:12" ht="14.4" x14ac:dyDescent="0.3">
      <c r="A45" s="21">
        <v>1</v>
      </c>
      <c r="B45" s="22">
        <v>3</v>
      </c>
      <c r="C45" s="23" t="s">
        <v>18</v>
      </c>
      <c r="D45" s="5" t="s">
        <v>19</v>
      </c>
      <c r="E45" s="49" t="s">
        <v>77</v>
      </c>
      <c r="F45" s="56">
        <v>90</v>
      </c>
      <c r="G45" s="57">
        <v>13.02</v>
      </c>
      <c r="H45" s="57">
        <v>12.48</v>
      </c>
      <c r="I45" s="57">
        <v>5.97</v>
      </c>
      <c r="J45" s="57">
        <v>187.75</v>
      </c>
      <c r="K45" s="57">
        <v>110.62</v>
      </c>
      <c r="L45" s="57">
        <v>48.85</v>
      </c>
    </row>
    <row r="46" spans="1:12" ht="14.4" x14ac:dyDescent="0.3">
      <c r="A46" s="24"/>
      <c r="B46" s="16"/>
      <c r="C46" s="11"/>
      <c r="D46" s="6"/>
      <c r="E46" s="49" t="s">
        <v>52</v>
      </c>
      <c r="F46" s="56">
        <v>155</v>
      </c>
      <c r="G46" s="57">
        <v>6.34</v>
      </c>
      <c r="H46" s="57">
        <v>4.5199999999999996</v>
      </c>
      <c r="I46" s="57">
        <v>37.08</v>
      </c>
      <c r="J46" s="57">
        <v>214.49</v>
      </c>
      <c r="K46" s="57">
        <v>211.05</v>
      </c>
      <c r="L46" s="58">
        <v>11.62</v>
      </c>
    </row>
    <row r="47" spans="1:12" ht="14.4" x14ac:dyDescent="0.3">
      <c r="A47" s="24"/>
      <c r="B47" s="16"/>
      <c r="C47" s="11"/>
      <c r="D47" s="7" t="s">
        <v>20</v>
      </c>
      <c r="E47" s="49" t="s">
        <v>78</v>
      </c>
      <c r="F47" s="56">
        <v>207</v>
      </c>
      <c r="G47" s="59"/>
      <c r="H47" s="59"/>
      <c r="I47" s="58">
        <v>9.98</v>
      </c>
      <c r="J47" s="58">
        <v>39.9</v>
      </c>
      <c r="K47" s="57">
        <v>285.05</v>
      </c>
      <c r="L47" s="57">
        <v>4.3</v>
      </c>
    </row>
    <row r="48" spans="1:12" ht="28.8" x14ac:dyDescent="0.3">
      <c r="A48" s="24"/>
      <c r="B48" s="16"/>
      <c r="C48" s="11"/>
      <c r="D48" s="7" t="s">
        <v>21</v>
      </c>
      <c r="E48" s="49" t="s">
        <v>38</v>
      </c>
      <c r="F48" s="56">
        <v>30</v>
      </c>
      <c r="G48" s="58">
        <v>2.4</v>
      </c>
      <c r="H48" s="57">
        <v>0.3</v>
      </c>
      <c r="I48" s="57">
        <v>16.5</v>
      </c>
      <c r="J48" s="56">
        <v>78</v>
      </c>
      <c r="K48" s="57">
        <v>1.1000000000000001</v>
      </c>
      <c r="L48" s="58">
        <v>3.68</v>
      </c>
    </row>
    <row r="49" spans="1:12" ht="14.4" x14ac:dyDescent="0.3">
      <c r="A49" s="24"/>
      <c r="B49" s="16"/>
      <c r="C49" s="11"/>
      <c r="D49" s="7" t="s">
        <v>22</v>
      </c>
      <c r="E49" s="49"/>
      <c r="F49" s="56"/>
      <c r="G49" s="58"/>
      <c r="H49" s="57"/>
      <c r="I49" s="57"/>
      <c r="J49" s="56"/>
      <c r="K49" s="57"/>
      <c r="L49" s="58"/>
    </row>
    <row r="50" spans="1:12" ht="14.4" x14ac:dyDescent="0.3">
      <c r="A50" s="24"/>
      <c r="B50" s="16"/>
      <c r="C50" s="11"/>
      <c r="D50" s="6"/>
      <c r="E50" s="49" t="s">
        <v>50</v>
      </c>
      <c r="F50" s="56">
        <v>18</v>
      </c>
      <c r="G50" s="57">
        <v>1.53</v>
      </c>
      <c r="H50" s="57">
        <v>2.0299999999999998</v>
      </c>
      <c r="I50" s="57">
        <v>12.55</v>
      </c>
      <c r="J50" s="57">
        <v>76.52</v>
      </c>
      <c r="K50" s="57">
        <v>490.15</v>
      </c>
      <c r="L50" s="57">
        <v>6.22</v>
      </c>
    </row>
    <row r="51" spans="1:12" ht="14.4" x14ac:dyDescent="0.3">
      <c r="A51" s="24"/>
      <c r="B51" s="16"/>
      <c r="C51" s="11"/>
      <c r="D51" s="6"/>
      <c r="E51" s="49"/>
      <c r="F51" s="56"/>
      <c r="G51" s="57"/>
      <c r="H51" s="58"/>
      <c r="I51" s="58"/>
      <c r="J51" s="57"/>
      <c r="K51" s="57"/>
      <c r="L51" s="57"/>
    </row>
    <row r="52" spans="1:12" ht="14.4" x14ac:dyDescent="0.3">
      <c r="A52" s="25"/>
      <c r="B52" s="18"/>
      <c r="C52" s="8"/>
      <c r="D52" s="19" t="s">
        <v>31</v>
      </c>
      <c r="E52" s="9"/>
      <c r="F52" s="20"/>
      <c r="G52" s="54">
        <f>SUM(G45:G51)</f>
        <v>23.29</v>
      </c>
      <c r="H52" s="54">
        <f>SUM(H45:H51)</f>
        <v>19.330000000000002</v>
      </c>
      <c r="I52" s="54">
        <f>SUM(I45:I51)</f>
        <v>82.08</v>
      </c>
      <c r="J52" s="54">
        <f>SUM(J45:J51)</f>
        <v>596.66</v>
      </c>
      <c r="K52" s="70"/>
      <c r="L52" s="54">
        <f>SUM(L45:L51)</f>
        <v>74.67</v>
      </c>
    </row>
    <row r="53" spans="1:12" ht="14.4" x14ac:dyDescent="0.3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6"/>
      <c r="F53" s="40"/>
      <c r="G53" s="40"/>
      <c r="H53" s="40"/>
      <c r="I53" s="40"/>
      <c r="J53" s="40"/>
      <c r="K53" s="41"/>
      <c r="L53" s="40"/>
    </row>
    <row r="54" spans="1:12" ht="28.8" x14ac:dyDescent="0.3">
      <c r="A54" s="24"/>
      <c r="B54" s="16"/>
      <c r="C54" s="11"/>
      <c r="D54" s="7" t="s">
        <v>25</v>
      </c>
      <c r="E54" s="49" t="s">
        <v>53</v>
      </c>
      <c r="F54" s="56">
        <v>205</v>
      </c>
      <c r="G54" s="57">
        <v>1.77</v>
      </c>
      <c r="H54" s="57">
        <v>3.16</v>
      </c>
      <c r="I54" s="57">
        <v>12.37</v>
      </c>
      <c r="J54" s="57">
        <v>85.39</v>
      </c>
      <c r="K54" s="57">
        <v>65.62</v>
      </c>
      <c r="L54" s="58">
        <v>6.7</v>
      </c>
    </row>
    <row r="55" spans="1:12" ht="14.4" x14ac:dyDescent="0.3">
      <c r="A55" s="24"/>
      <c r="B55" s="16"/>
      <c r="C55" s="11"/>
      <c r="D55" s="7" t="s">
        <v>26</v>
      </c>
      <c r="E55" s="49" t="s">
        <v>79</v>
      </c>
      <c r="F55" s="56">
        <v>220</v>
      </c>
      <c r="G55" s="57">
        <v>17.600000000000001</v>
      </c>
      <c r="H55" s="57">
        <v>21.59</v>
      </c>
      <c r="I55" s="57">
        <v>47.25</v>
      </c>
      <c r="J55" s="57">
        <v>454.32</v>
      </c>
      <c r="K55" s="57">
        <v>131.53</v>
      </c>
      <c r="L55" s="57">
        <v>52.04</v>
      </c>
    </row>
    <row r="56" spans="1:12" ht="14.4" x14ac:dyDescent="0.3">
      <c r="A56" s="24"/>
      <c r="B56" s="16"/>
      <c r="C56" s="11"/>
      <c r="D56" s="7" t="s">
        <v>27</v>
      </c>
      <c r="E56" s="49"/>
      <c r="F56" s="56"/>
      <c r="G56" s="57"/>
      <c r="H56" s="57"/>
      <c r="I56" s="57"/>
      <c r="J56" s="57"/>
      <c r="K56" s="57"/>
      <c r="L56" s="58"/>
    </row>
    <row r="57" spans="1:12" ht="14.4" x14ac:dyDescent="0.3">
      <c r="A57" s="24"/>
      <c r="B57" s="16"/>
      <c r="C57" s="11"/>
      <c r="D57" s="7" t="s">
        <v>28</v>
      </c>
      <c r="E57" s="49" t="s">
        <v>37</v>
      </c>
      <c r="F57" s="56">
        <v>200</v>
      </c>
      <c r="G57" s="59"/>
      <c r="H57" s="59"/>
      <c r="I57" s="58">
        <v>9.8000000000000007</v>
      </c>
      <c r="J57" s="58">
        <v>39.4</v>
      </c>
      <c r="K57" s="57">
        <v>282.11</v>
      </c>
      <c r="L57" s="57">
        <v>7.06</v>
      </c>
    </row>
    <row r="58" spans="1:12" ht="28.8" x14ac:dyDescent="0.3">
      <c r="A58" s="24"/>
      <c r="B58" s="16"/>
      <c r="C58" s="11"/>
      <c r="D58" s="7" t="s">
        <v>29</v>
      </c>
      <c r="E58" s="49" t="s">
        <v>38</v>
      </c>
      <c r="F58" s="56">
        <v>45</v>
      </c>
      <c r="G58" s="58">
        <v>3.6</v>
      </c>
      <c r="H58" s="57">
        <v>0.45</v>
      </c>
      <c r="I58" s="57">
        <v>24.75</v>
      </c>
      <c r="J58" s="56">
        <v>117</v>
      </c>
      <c r="K58" s="57">
        <v>420.05</v>
      </c>
      <c r="L58" s="58">
        <v>5.5</v>
      </c>
    </row>
    <row r="59" spans="1:12" ht="14.4" x14ac:dyDescent="0.3">
      <c r="A59" s="24"/>
      <c r="B59" s="16"/>
      <c r="C59" s="11"/>
      <c r="D59" s="7" t="s">
        <v>30</v>
      </c>
      <c r="E59" s="49" t="s">
        <v>43</v>
      </c>
      <c r="F59" s="56">
        <v>45</v>
      </c>
      <c r="G59" s="58">
        <v>3.6</v>
      </c>
      <c r="H59" s="57">
        <v>0.45</v>
      </c>
      <c r="I59" s="58">
        <v>20.7</v>
      </c>
      <c r="J59" s="56">
        <v>99</v>
      </c>
      <c r="K59" s="57">
        <v>421.13</v>
      </c>
      <c r="L59" s="58">
        <v>5.5</v>
      </c>
    </row>
    <row r="60" spans="1:12" ht="14.4" x14ac:dyDescent="0.3">
      <c r="A60" s="24"/>
      <c r="B60" s="16"/>
      <c r="C60" s="11"/>
      <c r="D60" s="6"/>
      <c r="E60" s="49" t="s">
        <v>50</v>
      </c>
      <c r="F60" s="56">
        <v>18</v>
      </c>
      <c r="G60" s="57">
        <v>1.53</v>
      </c>
      <c r="H60" s="57">
        <v>2.0299999999999998</v>
      </c>
      <c r="I60" s="57">
        <v>12.55</v>
      </c>
      <c r="J60" s="57">
        <v>76.52</v>
      </c>
      <c r="K60" s="57">
        <v>490.15</v>
      </c>
      <c r="L60" s="57">
        <v>6.22</v>
      </c>
    </row>
    <row r="61" spans="1:12" ht="14.4" x14ac:dyDescent="0.3">
      <c r="A61" s="24"/>
      <c r="B61" s="16"/>
      <c r="C61" s="11"/>
      <c r="D61" s="6"/>
      <c r="E61" s="39"/>
      <c r="F61" s="40"/>
      <c r="G61" s="57"/>
      <c r="H61" s="57"/>
      <c r="I61" s="57"/>
      <c r="J61" s="58"/>
      <c r="K61" s="41"/>
      <c r="L61" s="57"/>
    </row>
    <row r="62" spans="1:12" ht="14.4" x14ac:dyDescent="0.3">
      <c r="A62" s="25"/>
      <c r="B62" s="18"/>
      <c r="C62" s="8"/>
      <c r="D62" s="19" t="s">
        <v>31</v>
      </c>
      <c r="E62" s="12"/>
      <c r="F62" s="20"/>
      <c r="G62" s="54">
        <f>SUM(G54:G61)</f>
        <v>28.100000000000005</v>
      </c>
      <c r="H62" s="54">
        <f>SUM(H54:H61)</f>
        <v>27.68</v>
      </c>
      <c r="I62" s="54">
        <f>SUM(I54:I61)</f>
        <v>127.42</v>
      </c>
      <c r="J62" s="55">
        <f>SUM(J54:J61)</f>
        <v>871.63</v>
      </c>
      <c r="K62" s="70"/>
      <c r="L62" s="54">
        <f>SUM(L54:L61)</f>
        <v>83.02</v>
      </c>
    </row>
    <row r="63" spans="1:12" ht="15.75" customHeight="1" thickBot="1" x14ac:dyDescent="0.3">
      <c r="A63" s="28">
        <f>A45</f>
        <v>1</v>
      </c>
      <c r="B63" s="29">
        <f>B45</f>
        <v>3</v>
      </c>
      <c r="C63" s="80" t="s">
        <v>4</v>
      </c>
      <c r="D63" s="81"/>
      <c r="E63" s="30"/>
      <c r="F63" s="31"/>
      <c r="G63" s="73">
        <f>G62+G52</f>
        <v>51.39</v>
      </c>
      <c r="H63" s="73">
        <f>H62+H52</f>
        <v>47.010000000000005</v>
      </c>
      <c r="I63" s="73">
        <f>I62+I52</f>
        <v>209.5</v>
      </c>
      <c r="J63" s="73">
        <f>J62+J52</f>
        <v>1468.29</v>
      </c>
      <c r="K63" s="31"/>
      <c r="L63" s="31">
        <v>157.69</v>
      </c>
    </row>
    <row r="64" spans="1:12" ht="14.4" x14ac:dyDescent="0.3">
      <c r="A64" s="21">
        <v>1</v>
      </c>
      <c r="B64" s="22">
        <v>4</v>
      </c>
      <c r="C64" s="23" t="s">
        <v>18</v>
      </c>
      <c r="D64" s="5" t="s">
        <v>19</v>
      </c>
      <c r="E64" s="49" t="s">
        <v>55</v>
      </c>
      <c r="F64" s="56">
        <v>150</v>
      </c>
      <c r="G64" s="57">
        <v>24.06</v>
      </c>
      <c r="H64" s="57">
        <v>11.54</v>
      </c>
      <c r="I64" s="57">
        <v>26.89</v>
      </c>
      <c r="J64" s="57">
        <v>311.83</v>
      </c>
      <c r="K64" s="57">
        <v>227.96</v>
      </c>
      <c r="L64" s="57">
        <v>45.41</v>
      </c>
    </row>
    <row r="65" spans="1:12" ht="14.4" x14ac:dyDescent="0.3">
      <c r="A65" s="24"/>
      <c r="B65" s="16"/>
      <c r="C65" s="11"/>
      <c r="D65" s="6"/>
      <c r="E65" s="49"/>
      <c r="F65" s="56"/>
      <c r="G65" s="59"/>
      <c r="H65" s="59"/>
      <c r="I65" s="58"/>
      <c r="J65" s="58"/>
      <c r="K65" s="57"/>
      <c r="L65" s="57"/>
    </row>
    <row r="66" spans="1:12" ht="14.4" x14ac:dyDescent="0.3">
      <c r="A66" s="24"/>
      <c r="B66" s="16"/>
      <c r="C66" s="11"/>
      <c r="D66" s="7" t="s">
        <v>20</v>
      </c>
      <c r="E66" s="49" t="s">
        <v>59</v>
      </c>
      <c r="F66" s="56">
        <v>200</v>
      </c>
      <c r="G66" s="59"/>
      <c r="H66" s="59"/>
      <c r="I66" s="58">
        <v>9.98</v>
      </c>
      <c r="J66" s="58">
        <v>39.9</v>
      </c>
      <c r="K66" s="57">
        <v>283</v>
      </c>
      <c r="L66" s="57">
        <v>1.74</v>
      </c>
    </row>
    <row r="67" spans="1:12" ht="28.8" x14ac:dyDescent="0.3">
      <c r="A67" s="24"/>
      <c r="B67" s="16"/>
      <c r="C67" s="11"/>
      <c r="D67" s="7" t="s">
        <v>21</v>
      </c>
      <c r="E67" s="49" t="s">
        <v>38</v>
      </c>
      <c r="F67" s="56">
        <v>35</v>
      </c>
      <c r="G67" s="58">
        <v>2.8</v>
      </c>
      <c r="H67" s="57">
        <v>0.35</v>
      </c>
      <c r="I67" s="57">
        <v>19.25</v>
      </c>
      <c r="J67" s="56">
        <v>91</v>
      </c>
      <c r="K67" s="57">
        <v>1.27</v>
      </c>
      <c r="L67" s="57">
        <v>4.18</v>
      </c>
    </row>
    <row r="68" spans="1:12" ht="14.4" x14ac:dyDescent="0.3">
      <c r="A68" s="24"/>
      <c r="B68" s="16"/>
      <c r="C68" s="11"/>
      <c r="D68" s="7" t="s">
        <v>22</v>
      </c>
      <c r="E68" s="49" t="s">
        <v>39</v>
      </c>
      <c r="F68" s="56">
        <v>100</v>
      </c>
      <c r="G68" s="58">
        <v>0.4</v>
      </c>
      <c r="H68" s="58">
        <v>0.4</v>
      </c>
      <c r="I68" s="58">
        <v>15.7</v>
      </c>
      <c r="J68" s="56">
        <v>68</v>
      </c>
      <c r="K68" s="56">
        <v>38</v>
      </c>
      <c r="L68" s="57">
        <v>17.12</v>
      </c>
    </row>
    <row r="69" spans="1:12" ht="14.4" x14ac:dyDescent="0.3">
      <c r="A69" s="24"/>
      <c r="B69" s="16"/>
      <c r="C69" s="11"/>
      <c r="D69" s="45" t="s">
        <v>34</v>
      </c>
      <c r="E69" s="49" t="s">
        <v>50</v>
      </c>
      <c r="F69" s="56">
        <v>18</v>
      </c>
      <c r="G69" s="57">
        <v>1.53</v>
      </c>
      <c r="H69" s="57">
        <v>2.0299999999999998</v>
      </c>
      <c r="I69" s="57">
        <v>12.55</v>
      </c>
      <c r="J69" s="57">
        <v>76.52</v>
      </c>
      <c r="K69" s="57">
        <v>490.15</v>
      </c>
      <c r="L69" s="57">
        <v>6.22</v>
      </c>
    </row>
    <row r="70" spans="1:12" ht="14.4" x14ac:dyDescent="0.3">
      <c r="A70" s="24"/>
      <c r="B70" s="16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5"/>
      <c r="B71" s="18"/>
      <c r="C71" s="8"/>
      <c r="D71" s="19" t="s">
        <v>31</v>
      </c>
      <c r="E71" s="9"/>
      <c r="F71" s="20"/>
      <c r="G71" s="60">
        <f>SUM(G64:G70)</f>
        <v>28.79</v>
      </c>
      <c r="H71" s="60">
        <f>SUM(H64:H70)</f>
        <v>14.319999999999999</v>
      </c>
      <c r="I71" s="60">
        <f>SUM(I64:I70)</f>
        <v>84.37</v>
      </c>
      <c r="J71" s="60">
        <f>SUM(J64:J70)</f>
        <v>587.25</v>
      </c>
      <c r="K71" s="70"/>
      <c r="L71" s="60">
        <f>SUM(L64:L70)</f>
        <v>74.67</v>
      </c>
    </row>
    <row r="72" spans="1:12" ht="14.4" x14ac:dyDescent="0.3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6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4"/>
      <c r="B73" s="16"/>
      <c r="C73" s="11"/>
      <c r="D73" s="7" t="s">
        <v>25</v>
      </c>
      <c r="E73" s="49" t="s">
        <v>56</v>
      </c>
      <c r="F73" s="56">
        <v>205</v>
      </c>
      <c r="G73" s="57">
        <v>2.25</v>
      </c>
      <c r="H73" s="57">
        <v>4.25</v>
      </c>
      <c r="I73" s="57">
        <v>15.12</v>
      </c>
      <c r="J73" s="57">
        <v>107.99</v>
      </c>
      <c r="K73" s="57">
        <v>67.290000000000006</v>
      </c>
      <c r="L73" s="57">
        <v>13.38</v>
      </c>
    </row>
    <row r="74" spans="1:12" ht="14.4" x14ac:dyDescent="0.3">
      <c r="A74" s="24"/>
      <c r="B74" s="16"/>
      <c r="C74" s="11"/>
      <c r="D74" s="7" t="s">
        <v>26</v>
      </c>
      <c r="E74" s="49" t="s">
        <v>57</v>
      </c>
      <c r="F74" s="56">
        <v>90</v>
      </c>
      <c r="G74" s="58">
        <v>9.4</v>
      </c>
      <c r="H74" s="57">
        <v>10.38</v>
      </c>
      <c r="I74" s="57">
        <v>7.74</v>
      </c>
      <c r="J74" s="57">
        <v>162.41999999999999</v>
      </c>
      <c r="K74" s="57">
        <v>502.25</v>
      </c>
      <c r="L74" s="57">
        <v>31.05</v>
      </c>
    </row>
    <row r="75" spans="1:12" ht="14.4" x14ac:dyDescent="0.3">
      <c r="A75" s="24"/>
      <c r="B75" s="16"/>
      <c r="C75" s="11"/>
      <c r="D75" s="7" t="s">
        <v>27</v>
      </c>
      <c r="E75" s="49" t="s">
        <v>58</v>
      </c>
      <c r="F75" s="56">
        <v>150</v>
      </c>
      <c r="G75" s="57">
        <v>3.79</v>
      </c>
      <c r="H75" s="57">
        <v>4.04</v>
      </c>
      <c r="I75" s="57">
        <v>31.15</v>
      </c>
      <c r="J75" s="57">
        <v>176.32</v>
      </c>
      <c r="K75" s="58">
        <v>138.4</v>
      </c>
      <c r="L75" s="57">
        <v>22.46</v>
      </c>
    </row>
    <row r="76" spans="1:12" ht="14.4" x14ac:dyDescent="0.3">
      <c r="A76" s="24"/>
      <c r="B76" s="16"/>
      <c r="C76" s="11"/>
      <c r="D76" s="7" t="s">
        <v>28</v>
      </c>
      <c r="E76" s="49" t="s">
        <v>49</v>
      </c>
      <c r="F76" s="56">
        <v>200</v>
      </c>
      <c r="G76" s="57">
        <v>0.44</v>
      </c>
      <c r="H76" s="57">
        <v>0.09</v>
      </c>
      <c r="I76" s="57">
        <v>22.94</v>
      </c>
      <c r="J76" s="58">
        <v>88.7</v>
      </c>
      <c r="K76" s="57">
        <v>293.02999999999997</v>
      </c>
      <c r="L76" s="58">
        <v>8.9</v>
      </c>
    </row>
    <row r="77" spans="1:12" ht="28.8" x14ac:dyDescent="0.3">
      <c r="A77" s="24"/>
      <c r="B77" s="16"/>
      <c r="C77" s="11"/>
      <c r="D77" s="7" t="s">
        <v>29</v>
      </c>
      <c r="E77" s="49" t="s">
        <v>38</v>
      </c>
      <c r="F77" s="56">
        <v>30</v>
      </c>
      <c r="G77" s="58">
        <v>2.4</v>
      </c>
      <c r="H77" s="58">
        <v>0.3</v>
      </c>
      <c r="I77" s="56">
        <v>16.5</v>
      </c>
      <c r="J77" s="56">
        <v>78</v>
      </c>
      <c r="K77" s="57">
        <v>1.1000000000000001</v>
      </c>
      <c r="L77" s="58">
        <v>3.68</v>
      </c>
    </row>
    <row r="78" spans="1:12" ht="14.4" x14ac:dyDescent="0.3">
      <c r="A78" s="24"/>
      <c r="B78" s="16"/>
      <c r="C78" s="11"/>
      <c r="D78" s="7" t="s">
        <v>30</v>
      </c>
      <c r="E78" s="49" t="s">
        <v>43</v>
      </c>
      <c r="F78" s="56">
        <v>30</v>
      </c>
      <c r="G78" s="58">
        <v>2.4</v>
      </c>
      <c r="H78" s="58">
        <v>0.3</v>
      </c>
      <c r="I78" s="58">
        <v>13.8</v>
      </c>
      <c r="J78" s="56">
        <v>66</v>
      </c>
      <c r="K78" s="58">
        <v>1.2</v>
      </c>
      <c r="L78" s="57">
        <v>3.55</v>
      </c>
    </row>
    <row r="79" spans="1:12" ht="14.4" x14ac:dyDescent="0.3">
      <c r="A79" s="24"/>
      <c r="B79" s="16"/>
      <c r="C79" s="11"/>
      <c r="D79" s="6"/>
      <c r="E79" s="39"/>
      <c r="F79" s="40"/>
      <c r="G79" s="57"/>
      <c r="H79" s="57"/>
      <c r="I79" s="57"/>
      <c r="J79" s="57"/>
      <c r="K79" s="41"/>
      <c r="L79" s="57"/>
    </row>
    <row r="80" spans="1:12" ht="14.4" x14ac:dyDescent="0.3">
      <c r="A80" s="24"/>
      <c r="B80" s="16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5"/>
      <c r="B81" s="18"/>
      <c r="C81" s="8"/>
      <c r="D81" s="19" t="s">
        <v>31</v>
      </c>
      <c r="E81" s="12"/>
      <c r="F81" s="20"/>
      <c r="G81" s="60">
        <f>SUM(G73:G80)</f>
        <v>20.68</v>
      </c>
      <c r="H81" s="60">
        <f>SUM(H73:H80)</f>
        <v>19.360000000000003</v>
      </c>
      <c r="I81" s="60">
        <f>SUM(I73:I80)</f>
        <v>107.25</v>
      </c>
      <c r="J81" s="60">
        <f>SUM(J73:J80)</f>
        <v>679.43</v>
      </c>
      <c r="K81" s="70"/>
      <c r="L81" s="60">
        <f>SUM(L73:L80)</f>
        <v>83.02000000000001</v>
      </c>
    </row>
    <row r="82" spans="1:12" ht="15.75" customHeight="1" thickBot="1" x14ac:dyDescent="0.3">
      <c r="A82" s="28">
        <f>A64</f>
        <v>1</v>
      </c>
      <c r="B82" s="29">
        <f>B64</f>
        <v>4</v>
      </c>
      <c r="C82" s="80" t="s">
        <v>4</v>
      </c>
      <c r="D82" s="81"/>
      <c r="E82" s="30"/>
      <c r="F82" s="31"/>
      <c r="G82" s="73">
        <f>G81+G71</f>
        <v>49.47</v>
      </c>
      <c r="H82" s="73">
        <f>H81+H71</f>
        <v>33.68</v>
      </c>
      <c r="I82" s="73">
        <f>I81+I71</f>
        <v>191.62</v>
      </c>
      <c r="J82" s="73">
        <f>J81+J71</f>
        <v>1266.6799999999998</v>
      </c>
      <c r="K82" s="31"/>
      <c r="L82" s="31">
        <v>157.69</v>
      </c>
    </row>
    <row r="83" spans="1:12" ht="14.4" x14ac:dyDescent="0.3">
      <c r="A83" s="21">
        <v>1</v>
      </c>
      <c r="B83" s="22">
        <v>5</v>
      </c>
      <c r="C83" s="23" t="s">
        <v>18</v>
      </c>
      <c r="D83" s="5" t="s">
        <v>19</v>
      </c>
      <c r="E83" s="49" t="s">
        <v>42</v>
      </c>
      <c r="F83" s="56">
        <v>60</v>
      </c>
      <c r="G83" s="57">
        <v>6.32</v>
      </c>
      <c r="H83" s="57">
        <v>3.85</v>
      </c>
      <c r="I83" s="57">
        <v>2.16</v>
      </c>
      <c r="J83" s="57">
        <v>68.959999999999994</v>
      </c>
      <c r="K83" s="57">
        <v>591.19000000000005</v>
      </c>
      <c r="L83" s="57">
        <v>31.24</v>
      </c>
    </row>
    <row r="84" spans="1:12" ht="14.4" x14ac:dyDescent="0.3">
      <c r="A84" s="24"/>
      <c r="B84" s="16"/>
      <c r="C84" s="11"/>
      <c r="D84" s="6"/>
      <c r="E84" s="49" t="s">
        <v>80</v>
      </c>
      <c r="F84" s="56">
        <v>150</v>
      </c>
      <c r="G84" s="57">
        <v>3.79</v>
      </c>
      <c r="H84" s="57">
        <v>4.04</v>
      </c>
      <c r="I84" s="57">
        <v>31.15</v>
      </c>
      <c r="J84" s="57">
        <v>176.32</v>
      </c>
      <c r="K84" s="57">
        <v>138.4</v>
      </c>
      <c r="L84" s="58">
        <v>22.46</v>
      </c>
    </row>
    <row r="85" spans="1:12" ht="14.4" x14ac:dyDescent="0.3">
      <c r="A85" s="24"/>
      <c r="B85" s="16"/>
      <c r="C85" s="11"/>
      <c r="D85" s="7" t="s">
        <v>20</v>
      </c>
      <c r="E85" s="49" t="s">
        <v>78</v>
      </c>
      <c r="F85" s="56">
        <v>207</v>
      </c>
      <c r="G85" s="59"/>
      <c r="H85" s="59"/>
      <c r="I85" s="58">
        <v>9.98</v>
      </c>
      <c r="J85" s="58">
        <v>39.9</v>
      </c>
      <c r="K85" s="57">
        <v>285.05</v>
      </c>
      <c r="L85" s="57">
        <v>4.3</v>
      </c>
    </row>
    <row r="86" spans="1:12" ht="28.8" x14ac:dyDescent="0.3">
      <c r="A86" s="24"/>
      <c r="B86" s="16"/>
      <c r="C86" s="11"/>
      <c r="D86" s="7" t="s">
        <v>21</v>
      </c>
      <c r="E86" s="49" t="s">
        <v>38</v>
      </c>
      <c r="F86" s="56">
        <v>35</v>
      </c>
      <c r="G86" s="58">
        <v>2.8</v>
      </c>
      <c r="H86" s="57">
        <v>0.35</v>
      </c>
      <c r="I86" s="57">
        <v>19.25</v>
      </c>
      <c r="J86" s="56">
        <v>91</v>
      </c>
      <c r="K86" s="57">
        <v>1.27</v>
      </c>
      <c r="L86" s="58">
        <v>4.18</v>
      </c>
    </row>
    <row r="87" spans="1:12" ht="14.4" x14ac:dyDescent="0.3">
      <c r="A87" s="24"/>
      <c r="B87" s="16"/>
      <c r="C87" s="11"/>
      <c r="D87" s="7" t="s">
        <v>22</v>
      </c>
      <c r="E87" s="49" t="s">
        <v>50</v>
      </c>
      <c r="F87" s="56">
        <v>18</v>
      </c>
      <c r="G87" s="57">
        <v>1.53</v>
      </c>
      <c r="H87" s="57">
        <v>2.0299999999999998</v>
      </c>
      <c r="I87" s="57">
        <v>12.55</v>
      </c>
      <c r="J87" s="57">
        <v>76.52</v>
      </c>
      <c r="K87" s="57">
        <v>490.15</v>
      </c>
      <c r="L87" s="57">
        <v>6.22</v>
      </c>
    </row>
    <row r="88" spans="1:12" ht="14.4" x14ac:dyDescent="0.3">
      <c r="A88" s="24"/>
      <c r="B88" s="16"/>
      <c r="C88" s="11"/>
      <c r="D88" s="45" t="s">
        <v>24</v>
      </c>
      <c r="E88" s="48"/>
      <c r="F88" s="40"/>
      <c r="G88" s="40"/>
      <c r="H88" s="40"/>
      <c r="I88" s="40"/>
      <c r="J88" s="57"/>
      <c r="K88" s="41"/>
      <c r="L88" s="40"/>
    </row>
    <row r="89" spans="1:12" ht="14.4" x14ac:dyDescent="0.3">
      <c r="A89" s="24"/>
      <c r="B89" s="16"/>
      <c r="C89" s="11"/>
      <c r="D89" s="6"/>
      <c r="E89" s="49" t="s">
        <v>40</v>
      </c>
      <c r="F89" s="56">
        <v>30</v>
      </c>
      <c r="G89" s="57">
        <v>0.21</v>
      </c>
      <c r="H89" s="57">
        <v>0.03</v>
      </c>
      <c r="I89" s="57">
        <v>0.56999999999999995</v>
      </c>
      <c r="J89" s="40">
        <v>3.3</v>
      </c>
      <c r="K89" s="41">
        <v>503.03</v>
      </c>
      <c r="L89" s="40">
        <v>6.27</v>
      </c>
    </row>
    <row r="90" spans="1:12" ht="14.4" x14ac:dyDescent="0.3">
      <c r="A90" s="25"/>
      <c r="B90" s="18"/>
      <c r="C90" s="8"/>
      <c r="D90" s="19" t="s">
        <v>31</v>
      </c>
      <c r="E90" s="9"/>
      <c r="F90" s="20"/>
      <c r="G90" s="62">
        <f>SUM(G83:G89)</f>
        <v>14.65</v>
      </c>
      <c r="H90" s="62">
        <f>SUM(H83:H89)</f>
        <v>10.299999999999999</v>
      </c>
      <c r="I90" s="62">
        <f>SUM(I83:I89)</f>
        <v>75.66</v>
      </c>
      <c r="J90" s="54">
        <f>SUM(J83:J89)</f>
        <v>455.99999999999994</v>
      </c>
      <c r="K90" s="63"/>
      <c r="L90" s="62">
        <f>SUM(L83:L89)</f>
        <v>74.67</v>
      </c>
    </row>
    <row r="91" spans="1:12" ht="14.4" x14ac:dyDescent="0.3">
      <c r="A91" s="27">
        <f>A83</f>
        <v>1</v>
      </c>
      <c r="B91" s="14">
        <f>B83</f>
        <v>5</v>
      </c>
      <c r="C91" s="10" t="s">
        <v>23</v>
      </c>
      <c r="D91" s="7" t="s">
        <v>24</v>
      </c>
      <c r="E91" s="46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4"/>
      <c r="B92" s="16"/>
      <c r="C92" s="11"/>
      <c r="D92" s="7" t="s">
        <v>25</v>
      </c>
      <c r="E92" s="49" t="s">
        <v>60</v>
      </c>
      <c r="F92" s="56">
        <v>205</v>
      </c>
      <c r="G92" s="57">
        <v>3.1</v>
      </c>
      <c r="H92" s="57">
        <v>11.38</v>
      </c>
      <c r="I92" s="58">
        <v>14.8</v>
      </c>
      <c r="J92" s="57">
        <v>136</v>
      </c>
      <c r="K92" s="57">
        <v>54.04</v>
      </c>
      <c r="L92" s="57">
        <v>9.0399999999999991</v>
      </c>
    </row>
    <row r="93" spans="1:12" ht="14.4" x14ac:dyDescent="0.3">
      <c r="A93" s="24"/>
      <c r="B93" s="16"/>
      <c r="C93" s="11"/>
      <c r="D93" s="7" t="s">
        <v>26</v>
      </c>
      <c r="E93" s="49" t="s">
        <v>77</v>
      </c>
      <c r="F93" s="56">
        <v>90</v>
      </c>
      <c r="G93" s="57">
        <v>13.02</v>
      </c>
      <c r="H93" s="57">
        <v>12.48</v>
      </c>
      <c r="I93" s="57">
        <v>5.97</v>
      </c>
      <c r="J93" s="57">
        <v>187.75</v>
      </c>
      <c r="K93" s="57">
        <v>110.62</v>
      </c>
      <c r="L93" s="57">
        <v>46.93</v>
      </c>
    </row>
    <row r="94" spans="1:12" ht="14.4" x14ac:dyDescent="0.3">
      <c r="A94" s="24"/>
      <c r="B94" s="16"/>
      <c r="C94" s="11"/>
      <c r="D94" s="7" t="s">
        <v>27</v>
      </c>
      <c r="E94" s="49" t="s">
        <v>52</v>
      </c>
      <c r="F94" s="56">
        <v>155</v>
      </c>
      <c r="G94" s="57">
        <v>6.34</v>
      </c>
      <c r="H94" s="57">
        <v>4.5199999999999996</v>
      </c>
      <c r="I94" s="57">
        <v>37.08</v>
      </c>
      <c r="J94" s="57">
        <v>214.49</v>
      </c>
      <c r="K94" s="57">
        <v>211.05</v>
      </c>
      <c r="L94" s="57">
        <v>11.62</v>
      </c>
    </row>
    <row r="95" spans="1:12" ht="14.4" x14ac:dyDescent="0.3">
      <c r="A95" s="24"/>
      <c r="B95" s="16"/>
      <c r="C95" s="11"/>
      <c r="D95" s="7" t="s">
        <v>28</v>
      </c>
      <c r="E95" s="49" t="s">
        <v>61</v>
      </c>
      <c r="F95" s="56">
        <v>200</v>
      </c>
      <c r="G95" s="57">
        <v>0.12</v>
      </c>
      <c r="H95" s="57">
        <v>0.12</v>
      </c>
      <c r="I95" s="57">
        <v>14.69</v>
      </c>
      <c r="J95" s="57">
        <v>60.3</v>
      </c>
      <c r="K95" s="57">
        <v>294.27999999999997</v>
      </c>
      <c r="L95" s="57">
        <v>6.29</v>
      </c>
    </row>
    <row r="96" spans="1:12" ht="28.8" x14ac:dyDescent="0.3">
      <c r="A96" s="24"/>
      <c r="B96" s="16"/>
      <c r="C96" s="11"/>
      <c r="D96" s="7" t="s">
        <v>29</v>
      </c>
      <c r="E96" s="49" t="s">
        <v>38</v>
      </c>
      <c r="F96" s="56">
        <v>40</v>
      </c>
      <c r="G96" s="57">
        <v>3.2</v>
      </c>
      <c r="H96" s="58">
        <v>0.4</v>
      </c>
      <c r="I96" s="58">
        <v>22</v>
      </c>
      <c r="J96" s="57">
        <v>104</v>
      </c>
      <c r="K96" s="57">
        <v>420.02</v>
      </c>
      <c r="L96" s="57">
        <v>4.9000000000000004</v>
      </c>
    </row>
    <row r="97" spans="1:12" ht="14.4" x14ac:dyDescent="0.3">
      <c r="A97" s="24"/>
      <c r="B97" s="16"/>
      <c r="C97" s="11"/>
      <c r="D97" s="7" t="s">
        <v>30</v>
      </c>
      <c r="E97" s="49" t="s">
        <v>43</v>
      </c>
      <c r="F97" s="56">
        <v>35</v>
      </c>
      <c r="G97" s="57">
        <v>2.8</v>
      </c>
      <c r="H97" s="58">
        <v>0.35</v>
      </c>
      <c r="I97" s="58">
        <v>16.100000000000001</v>
      </c>
      <c r="J97" s="57">
        <v>77</v>
      </c>
      <c r="K97" s="57">
        <v>421.09</v>
      </c>
      <c r="L97" s="57">
        <v>4.24</v>
      </c>
    </row>
    <row r="98" spans="1:12" ht="14.4" x14ac:dyDescent="0.3">
      <c r="A98" s="24"/>
      <c r="B98" s="16"/>
      <c r="C98" s="11"/>
      <c r="D98" s="45" t="s">
        <v>34</v>
      </c>
      <c r="E98" s="49"/>
      <c r="F98" s="56"/>
      <c r="G98" s="57"/>
      <c r="H98" s="57"/>
      <c r="I98" s="57"/>
      <c r="J98" s="57"/>
      <c r="K98" s="57"/>
      <c r="L98" s="57"/>
    </row>
    <row r="99" spans="1:12" ht="14.4" x14ac:dyDescent="0.3">
      <c r="A99" s="24"/>
      <c r="B99" s="16"/>
      <c r="C99" s="11"/>
      <c r="D99" s="6"/>
      <c r="E99" s="49"/>
      <c r="F99" s="56"/>
      <c r="G99" s="57"/>
      <c r="H99" s="57"/>
      <c r="I99" s="57"/>
      <c r="J99" s="64"/>
      <c r="K99" s="41"/>
      <c r="L99" s="40"/>
    </row>
    <row r="100" spans="1:12" ht="14.4" x14ac:dyDescent="0.3">
      <c r="A100" s="25"/>
      <c r="B100" s="18"/>
      <c r="C100" s="8"/>
      <c r="D100" s="19" t="s">
        <v>31</v>
      </c>
      <c r="E100" s="12"/>
      <c r="F100" s="20"/>
      <c r="G100" s="61">
        <f>SUM(G92:G99)</f>
        <v>28.580000000000002</v>
      </c>
      <c r="H100" s="62">
        <f>SUM(H92:H99)</f>
        <v>29.25</v>
      </c>
      <c r="I100" s="61">
        <f>SUM(I92:I99)</f>
        <v>110.63999999999999</v>
      </c>
      <c r="J100" s="62">
        <f>SUM(J92:J99)</f>
        <v>779.54</v>
      </c>
      <c r="K100" s="63"/>
      <c r="L100" s="62">
        <f>SUM(L92:L99)</f>
        <v>83.02000000000001</v>
      </c>
    </row>
    <row r="101" spans="1:12" ht="15.75" customHeight="1" thickBot="1" x14ac:dyDescent="0.3">
      <c r="A101" s="28">
        <f>A83</f>
        <v>1</v>
      </c>
      <c r="B101" s="29">
        <f>B83</f>
        <v>5</v>
      </c>
      <c r="C101" s="80" t="s">
        <v>4</v>
      </c>
      <c r="D101" s="81"/>
      <c r="E101" s="30"/>
      <c r="F101" s="31"/>
      <c r="G101" s="73">
        <f>G100+G90</f>
        <v>43.230000000000004</v>
      </c>
      <c r="H101" s="73">
        <f>H100+H90</f>
        <v>39.549999999999997</v>
      </c>
      <c r="I101" s="73">
        <f>I100+I90</f>
        <v>186.29999999999998</v>
      </c>
      <c r="J101" s="73">
        <f>J100+J90</f>
        <v>1235.54</v>
      </c>
      <c r="K101" s="31"/>
      <c r="L101" s="31">
        <v>157.69</v>
      </c>
    </row>
    <row r="102" spans="1:12" ht="14.4" x14ac:dyDescent="0.3">
      <c r="A102" s="21">
        <v>2</v>
      </c>
      <c r="B102" s="22">
        <v>1</v>
      </c>
      <c r="C102" s="23" t="s">
        <v>18</v>
      </c>
      <c r="D102" s="5" t="s">
        <v>19</v>
      </c>
      <c r="E102" s="49" t="s">
        <v>62</v>
      </c>
      <c r="F102" s="56">
        <v>150</v>
      </c>
      <c r="G102" s="57">
        <v>7.85</v>
      </c>
      <c r="H102" s="57">
        <v>7.62</v>
      </c>
      <c r="I102" s="57">
        <v>33.21</v>
      </c>
      <c r="J102" s="57">
        <v>233.52</v>
      </c>
      <c r="K102" s="57">
        <v>211.48</v>
      </c>
      <c r="L102" s="57">
        <v>32.19</v>
      </c>
    </row>
    <row r="103" spans="1:12" ht="14.4" x14ac:dyDescent="0.3">
      <c r="A103" s="24"/>
      <c r="B103" s="16"/>
      <c r="C103" s="11"/>
      <c r="D103" s="6"/>
      <c r="E103" s="49" t="s">
        <v>45</v>
      </c>
      <c r="F103" s="56">
        <v>8</v>
      </c>
      <c r="G103" s="57">
        <v>0.06</v>
      </c>
      <c r="H103" s="58">
        <v>5.8</v>
      </c>
      <c r="I103" s="58">
        <v>0.1</v>
      </c>
      <c r="J103" s="57">
        <v>52.88</v>
      </c>
      <c r="K103" s="57">
        <v>401.08</v>
      </c>
      <c r="L103" s="57">
        <v>9.5399999999999991</v>
      </c>
    </row>
    <row r="104" spans="1:12" ht="14.4" x14ac:dyDescent="0.3">
      <c r="A104" s="24"/>
      <c r="B104" s="16"/>
      <c r="C104" s="11"/>
      <c r="D104" s="7" t="s">
        <v>20</v>
      </c>
      <c r="E104" s="49" t="s">
        <v>59</v>
      </c>
      <c r="F104" s="56">
        <v>200</v>
      </c>
      <c r="G104" s="59"/>
      <c r="H104" s="59"/>
      <c r="I104" s="57">
        <v>9.98</v>
      </c>
      <c r="J104" s="58">
        <v>39.9</v>
      </c>
      <c r="K104" s="56">
        <v>283</v>
      </c>
      <c r="L104" s="57">
        <v>1.74</v>
      </c>
    </row>
    <row r="105" spans="1:12" ht="28.8" x14ac:dyDescent="0.3">
      <c r="A105" s="24"/>
      <c r="B105" s="16"/>
      <c r="C105" s="11"/>
      <c r="D105" s="7" t="s">
        <v>21</v>
      </c>
      <c r="E105" s="49" t="s">
        <v>38</v>
      </c>
      <c r="F105" s="56">
        <v>30</v>
      </c>
      <c r="G105" s="58">
        <v>2.4</v>
      </c>
      <c r="H105" s="58">
        <v>0.3</v>
      </c>
      <c r="I105" s="58">
        <v>16.5</v>
      </c>
      <c r="J105" s="56">
        <v>78</v>
      </c>
      <c r="K105" s="58">
        <v>1.1000000000000001</v>
      </c>
      <c r="L105" s="57">
        <v>3.68</v>
      </c>
    </row>
    <row r="106" spans="1:12" ht="14.4" x14ac:dyDescent="0.3">
      <c r="A106" s="24"/>
      <c r="B106" s="16"/>
      <c r="C106" s="11"/>
      <c r="D106" s="7" t="s">
        <v>22</v>
      </c>
      <c r="E106" s="49"/>
      <c r="F106" s="56"/>
      <c r="G106" s="56"/>
      <c r="H106" s="58"/>
      <c r="I106" s="58"/>
      <c r="J106" s="56"/>
      <c r="K106" s="57"/>
      <c r="L106" s="57"/>
    </row>
    <row r="107" spans="1:12" ht="14.4" x14ac:dyDescent="0.3">
      <c r="A107" s="24"/>
      <c r="B107" s="16"/>
      <c r="C107" s="11"/>
      <c r="D107" s="6"/>
      <c r="E107" s="49" t="s">
        <v>63</v>
      </c>
      <c r="F107" s="56">
        <v>200</v>
      </c>
      <c r="G107" s="56">
        <v>1</v>
      </c>
      <c r="H107" s="58">
        <v>0.2</v>
      </c>
      <c r="I107" s="58">
        <v>20.2</v>
      </c>
      <c r="J107" s="56">
        <v>92</v>
      </c>
      <c r="K107" s="57">
        <v>86.02</v>
      </c>
      <c r="L107" s="57">
        <v>27.52</v>
      </c>
    </row>
    <row r="108" spans="1:12" ht="14.4" x14ac:dyDescent="0.3">
      <c r="A108" s="24"/>
      <c r="B108" s="16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5"/>
      <c r="B109" s="18"/>
      <c r="C109" s="8"/>
      <c r="D109" s="19" t="s">
        <v>31</v>
      </c>
      <c r="E109" s="9"/>
      <c r="F109" s="20"/>
      <c r="G109" s="54">
        <f>SUM(G102:G108)</f>
        <v>11.309999999999999</v>
      </c>
      <c r="H109" s="54">
        <f>SUM(H102:H108)</f>
        <v>13.92</v>
      </c>
      <c r="I109" s="54">
        <f>SUM(I102:I108)</f>
        <v>79.990000000000009</v>
      </c>
      <c r="J109" s="55">
        <f>SUM(J102:J108)</f>
        <v>496.3</v>
      </c>
      <c r="K109" s="70"/>
      <c r="L109" s="54">
        <f>SUM(L102:L108)</f>
        <v>74.67</v>
      </c>
    </row>
    <row r="110" spans="1:12" ht="14.4" x14ac:dyDescent="0.3">
      <c r="A110" s="27">
        <f>A102</f>
        <v>2</v>
      </c>
      <c r="B110" s="14">
        <f>B102</f>
        <v>1</v>
      </c>
      <c r="C110" s="10" t="s">
        <v>23</v>
      </c>
      <c r="D110" s="7" t="s">
        <v>24</v>
      </c>
      <c r="E110" s="46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4"/>
      <c r="B111" s="16"/>
      <c r="C111" s="11"/>
      <c r="D111" s="7" t="s">
        <v>25</v>
      </c>
      <c r="E111" s="49" t="s">
        <v>64</v>
      </c>
      <c r="F111" s="56">
        <v>205</v>
      </c>
      <c r="G111" s="57">
        <v>1.55</v>
      </c>
      <c r="H111" s="57">
        <v>4.1100000000000003</v>
      </c>
      <c r="I111" s="57">
        <v>7.18</v>
      </c>
      <c r="J111" s="57">
        <v>72.63</v>
      </c>
      <c r="K111" s="57">
        <v>53.39</v>
      </c>
      <c r="L111" s="57">
        <v>8.69</v>
      </c>
    </row>
    <row r="112" spans="1:12" ht="14.4" x14ac:dyDescent="0.3">
      <c r="A112" s="24"/>
      <c r="B112" s="16"/>
      <c r="C112" s="11"/>
      <c r="D112" s="7" t="s">
        <v>26</v>
      </c>
      <c r="E112" s="49" t="s">
        <v>65</v>
      </c>
      <c r="F112" s="56">
        <v>90</v>
      </c>
      <c r="G112" s="57">
        <v>7.32</v>
      </c>
      <c r="H112" s="58">
        <v>11.1</v>
      </c>
      <c r="I112" s="57">
        <v>5.32</v>
      </c>
      <c r="J112" s="57">
        <v>151.21</v>
      </c>
      <c r="K112" s="57">
        <v>502.56</v>
      </c>
      <c r="L112" s="57">
        <v>39.5</v>
      </c>
    </row>
    <row r="113" spans="1:12" ht="14.4" x14ac:dyDescent="0.3">
      <c r="A113" s="24"/>
      <c r="B113" s="16"/>
      <c r="C113" s="11"/>
      <c r="D113" s="7" t="s">
        <v>27</v>
      </c>
      <c r="E113" s="49" t="s">
        <v>66</v>
      </c>
      <c r="F113" s="56">
        <v>155</v>
      </c>
      <c r="G113" s="57">
        <v>3.87</v>
      </c>
      <c r="H113" s="57">
        <v>4.17</v>
      </c>
      <c r="I113" s="57">
        <v>40.03</v>
      </c>
      <c r="J113" s="57">
        <v>212.87</v>
      </c>
      <c r="K113" s="57">
        <v>58.11</v>
      </c>
      <c r="L113" s="57">
        <v>15.09</v>
      </c>
    </row>
    <row r="114" spans="1:12" ht="14.4" x14ac:dyDescent="0.3">
      <c r="A114" s="24"/>
      <c r="B114" s="16"/>
      <c r="C114" s="11"/>
      <c r="D114" s="7" t="s">
        <v>28</v>
      </c>
      <c r="E114" s="49" t="s">
        <v>61</v>
      </c>
      <c r="F114" s="56">
        <v>200</v>
      </c>
      <c r="G114" s="57">
        <v>0.12</v>
      </c>
      <c r="H114" s="57">
        <v>0.12</v>
      </c>
      <c r="I114" s="57">
        <v>14.69</v>
      </c>
      <c r="J114" s="58">
        <v>60.3</v>
      </c>
      <c r="K114" s="57">
        <v>294.27999999999997</v>
      </c>
      <c r="L114" s="57">
        <v>6.29</v>
      </c>
    </row>
    <row r="115" spans="1:12" ht="28.8" x14ac:dyDescent="0.3">
      <c r="A115" s="24"/>
      <c r="B115" s="16"/>
      <c r="C115" s="11"/>
      <c r="D115" s="7" t="s">
        <v>29</v>
      </c>
      <c r="E115" s="49" t="s">
        <v>38</v>
      </c>
      <c r="F115" s="56">
        <v>30</v>
      </c>
      <c r="G115" s="58">
        <v>2.4</v>
      </c>
      <c r="H115" s="58">
        <v>0.3</v>
      </c>
      <c r="I115" s="58">
        <v>16.5</v>
      </c>
      <c r="J115" s="56">
        <v>78</v>
      </c>
      <c r="K115" s="58">
        <v>1.1000000000000001</v>
      </c>
      <c r="L115" s="57">
        <v>3.68</v>
      </c>
    </row>
    <row r="116" spans="1:12" ht="14.4" x14ac:dyDescent="0.3">
      <c r="A116" s="24"/>
      <c r="B116" s="16"/>
      <c r="C116" s="11"/>
      <c r="D116" s="7" t="s">
        <v>30</v>
      </c>
      <c r="E116" s="49" t="s">
        <v>43</v>
      </c>
      <c r="F116" s="56">
        <v>30</v>
      </c>
      <c r="G116" s="58">
        <v>2.4</v>
      </c>
      <c r="H116" s="58">
        <v>0.3</v>
      </c>
      <c r="I116" s="58">
        <v>13.8</v>
      </c>
      <c r="J116" s="56">
        <v>66</v>
      </c>
      <c r="K116" s="58">
        <v>1.2</v>
      </c>
      <c r="L116" s="57">
        <v>3.55</v>
      </c>
    </row>
    <row r="117" spans="1:12" ht="14.4" x14ac:dyDescent="0.3">
      <c r="A117" s="24"/>
      <c r="B117" s="16"/>
      <c r="C117" s="11"/>
      <c r="D117" s="6"/>
      <c r="E117" s="49" t="s">
        <v>50</v>
      </c>
      <c r="F117" s="56">
        <v>18</v>
      </c>
      <c r="G117" s="57">
        <v>1.53</v>
      </c>
      <c r="H117" s="57">
        <v>2.0299999999999998</v>
      </c>
      <c r="I117" s="57">
        <v>12.55</v>
      </c>
      <c r="J117" s="57">
        <v>76.52</v>
      </c>
      <c r="K117" s="57">
        <v>490.15</v>
      </c>
      <c r="L117" s="57">
        <v>6.22</v>
      </c>
    </row>
    <row r="118" spans="1:12" ht="14.4" x14ac:dyDescent="0.3">
      <c r="A118" s="24"/>
      <c r="B118" s="16"/>
      <c r="C118" s="11"/>
      <c r="D118" s="6"/>
      <c r="E118" s="39"/>
      <c r="F118" s="40"/>
      <c r="G118" s="57"/>
      <c r="H118" s="57"/>
      <c r="I118" s="57"/>
      <c r="J118" s="57"/>
      <c r="K118" s="41"/>
      <c r="L118" s="57"/>
    </row>
    <row r="119" spans="1:12" ht="14.4" x14ac:dyDescent="0.3">
      <c r="A119" s="25"/>
      <c r="B119" s="18"/>
      <c r="C119" s="8"/>
      <c r="D119" s="19" t="s">
        <v>31</v>
      </c>
      <c r="E119" s="12"/>
      <c r="F119" s="20"/>
      <c r="G119" s="60">
        <f>SUM(G111:G118)</f>
        <v>19.190000000000001</v>
      </c>
      <c r="H119" s="60">
        <f>SUM(H111:H118)</f>
        <v>22.130000000000006</v>
      </c>
      <c r="I119" s="60">
        <f>SUM(I111:I118)</f>
        <v>110.07</v>
      </c>
      <c r="J119" s="60">
        <f>SUM(J111:J118)</f>
        <v>717.53</v>
      </c>
      <c r="K119" s="70"/>
      <c r="L119" s="60">
        <f>SUM(L111:L118)</f>
        <v>83.02000000000001</v>
      </c>
    </row>
    <row r="120" spans="1:12" ht="15" thickBot="1" x14ac:dyDescent="0.3">
      <c r="A120" s="28">
        <f>A102</f>
        <v>2</v>
      </c>
      <c r="B120" s="29">
        <f>B102</f>
        <v>1</v>
      </c>
      <c r="C120" s="80" t="s">
        <v>4</v>
      </c>
      <c r="D120" s="81"/>
      <c r="E120" s="30"/>
      <c r="F120" s="31"/>
      <c r="G120" s="73">
        <f>G119+G109</f>
        <v>30.5</v>
      </c>
      <c r="H120" s="73">
        <f>H119+H109</f>
        <v>36.050000000000004</v>
      </c>
      <c r="I120" s="73">
        <f>I119+I109</f>
        <v>190.06</v>
      </c>
      <c r="J120" s="73">
        <f>J119+J109</f>
        <v>1213.83</v>
      </c>
      <c r="K120" s="31"/>
      <c r="L120" s="31">
        <v>157.69</v>
      </c>
    </row>
    <row r="121" spans="1:12" ht="14.4" x14ac:dyDescent="0.3">
      <c r="A121" s="15">
        <v>2</v>
      </c>
      <c r="B121" s="16">
        <v>2</v>
      </c>
      <c r="C121" s="23" t="s">
        <v>18</v>
      </c>
      <c r="D121" s="5" t="s">
        <v>19</v>
      </c>
      <c r="E121" s="49" t="s">
        <v>67</v>
      </c>
      <c r="F121" s="56">
        <v>130</v>
      </c>
      <c r="G121" s="57">
        <v>13.65</v>
      </c>
      <c r="H121" s="57">
        <v>14.74</v>
      </c>
      <c r="I121" s="57">
        <v>2.44</v>
      </c>
      <c r="J121" s="57">
        <v>197.23</v>
      </c>
      <c r="K121" s="57">
        <v>218.31</v>
      </c>
      <c r="L121" s="57">
        <v>21.35</v>
      </c>
    </row>
    <row r="122" spans="1:12" ht="14.4" x14ac:dyDescent="0.3">
      <c r="A122" s="15"/>
      <c r="B122" s="16"/>
      <c r="C122" s="11"/>
      <c r="D122" s="6"/>
      <c r="E122" s="49" t="s">
        <v>46</v>
      </c>
      <c r="F122" s="56">
        <v>10</v>
      </c>
      <c r="G122" s="57">
        <v>2.63</v>
      </c>
      <c r="H122" s="57">
        <v>2.66</v>
      </c>
      <c r="I122" s="59"/>
      <c r="J122" s="56">
        <v>35</v>
      </c>
      <c r="K122" s="57">
        <v>27.01</v>
      </c>
      <c r="L122" s="57">
        <v>11.44</v>
      </c>
    </row>
    <row r="123" spans="1:12" ht="14.4" x14ac:dyDescent="0.3">
      <c r="A123" s="15"/>
      <c r="B123" s="16"/>
      <c r="C123" s="11"/>
      <c r="D123" s="7" t="s">
        <v>20</v>
      </c>
      <c r="E123" s="49" t="s">
        <v>78</v>
      </c>
      <c r="F123" s="56">
        <v>207</v>
      </c>
      <c r="G123" s="59"/>
      <c r="H123" s="59"/>
      <c r="I123" s="58">
        <v>9.98</v>
      </c>
      <c r="J123" s="58">
        <v>39.9</v>
      </c>
      <c r="K123" s="57">
        <v>285.05</v>
      </c>
      <c r="L123" s="57">
        <v>4.3</v>
      </c>
    </row>
    <row r="124" spans="1:12" ht="28.8" x14ac:dyDescent="0.3">
      <c r="A124" s="15"/>
      <c r="B124" s="16"/>
      <c r="C124" s="11"/>
      <c r="D124" s="7" t="s">
        <v>21</v>
      </c>
      <c r="E124" s="49" t="s">
        <v>38</v>
      </c>
      <c r="F124" s="56">
        <v>30</v>
      </c>
      <c r="G124" s="58">
        <v>2.4</v>
      </c>
      <c r="H124" s="58">
        <v>0.3</v>
      </c>
      <c r="I124" s="58">
        <v>16.5</v>
      </c>
      <c r="J124" s="56">
        <v>78</v>
      </c>
      <c r="K124" s="58">
        <v>1.1000000000000001</v>
      </c>
      <c r="L124" s="57">
        <v>3.68</v>
      </c>
    </row>
    <row r="125" spans="1:12" ht="14.4" x14ac:dyDescent="0.3">
      <c r="A125" s="15"/>
      <c r="B125" s="16"/>
      <c r="C125" s="11"/>
      <c r="D125" s="7" t="s">
        <v>22</v>
      </c>
      <c r="E125" s="49" t="s">
        <v>47</v>
      </c>
      <c r="F125" s="56">
        <v>100</v>
      </c>
      <c r="G125" s="58">
        <v>3.2</v>
      </c>
      <c r="H125" s="58">
        <v>3.2</v>
      </c>
      <c r="I125" s="58">
        <v>9.1</v>
      </c>
      <c r="J125" s="56">
        <v>78</v>
      </c>
      <c r="K125" s="57">
        <v>476.01</v>
      </c>
      <c r="L125" s="57">
        <v>22.88</v>
      </c>
    </row>
    <row r="126" spans="1:12" ht="14.4" x14ac:dyDescent="0.3">
      <c r="A126" s="15"/>
      <c r="B126" s="16"/>
      <c r="C126" s="11"/>
      <c r="D126" s="45" t="s">
        <v>34</v>
      </c>
      <c r="E126" s="49" t="s">
        <v>50</v>
      </c>
      <c r="F126" s="56">
        <v>18</v>
      </c>
      <c r="G126" s="57">
        <v>1.53</v>
      </c>
      <c r="H126" s="57">
        <v>2.0299999999999998</v>
      </c>
      <c r="I126" s="57">
        <v>12.55</v>
      </c>
      <c r="J126" s="57">
        <v>76.52</v>
      </c>
      <c r="K126" s="57">
        <v>490.15</v>
      </c>
      <c r="L126" s="57">
        <v>6.22</v>
      </c>
    </row>
    <row r="127" spans="1:12" ht="14.4" x14ac:dyDescent="0.3">
      <c r="A127" s="15"/>
      <c r="B127" s="16"/>
      <c r="C127" s="11"/>
      <c r="D127" s="6"/>
      <c r="E127" s="49" t="s">
        <v>40</v>
      </c>
      <c r="F127" s="56">
        <v>20</v>
      </c>
      <c r="G127" s="57">
        <v>0.14000000000000001</v>
      </c>
      <c r="H127" s="57">
        <v>0.02</v>
      </c>
      <c r="I127" s="57">
        <v>0.38</v>
      </c>
      <c r="J127" s="40">
        <v>2.2000000000000002</v>
      </c>
      <c r="K127" s="41">
        <v>503.01</v>
      </c>
      <c r="L127" s="40">
        <v>4.8</v>
      </c>
    </row>
    <row r="128" spans="1:12" ht="14.4" x14ac:dyDescent="0.3">
      <c r="A128" s="17"/>
      <c r="B128" s="18"/>
      <c r="C128" s="8"/>
      <c r="D128" s="19" t="s">
        <v>31</v>
      </c>
      <c r="E128" s="9"/>
      <c r="F128" s="20"/>
      <c r="G128" s="62">
        <f>SUM(G121:G127)</f>
        <v>23.55</v>
      </c>
      <c r="H128" s="62">
        <f>SUM(H121:H127)</f>
        <v>22.95</v>
      </c>
      <c r="I128" s="62">
        <f>SUM(I121:I127)</f>
        <v>50.95000000000001</v>
      </c>
      <c r="J128" s="62">
        <f>SUM(J121:J127)</f>
        <v>506.84999999999997</v>
      </c>
      <c r="K128" s="63"/>
      <c r="L128" s="62">
        <f>SUM(L121:L127)</f>
        <v>74.669999999999987</v>
      </c>
    </row>
    <row r="129" spans="1:12" ht="14.4" x14ac:dyDescent="0.3">
      <c r="A129" s="14">
        <f>A121</f>
        <v>2</v>
      </c>
      <c r="B129" s="14">
        <f>B121</f>
        <v>2</v>
      </c>
      <c r="C129" s="10" t="s">
        <v>23</v>
      </c>
      <c r="D129" s="7" t="s">
        <v>24</v>
      </c>
      <c r="E129" s="46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5"/>
      <c r="B130" s="16"/>
      <c r="C130" s="11"/>
      <c r="D130" s="7" t="s">
        <v>25</v>
      </c>
      <c r="E130" s="49" t="s">
        <v>68</v>
      </c>
      <c r="F130" s="56">
        <v>200</v>
      </c>
      <c r="G130" s="57">
        <v>6.09</v>
      </c>
      <c r="H130" s="57">
        <v>2.67</v>
      </c>
      <c r="I130" s="57">
        <v>35.28</v>
      </c>
      <c r="J130" s="57">
        <v>189.94</v>
      </c>
      <c r="K130" s="57">
        <v>66.63</v>
      </c>
      <c r="L130" s="57">
        <v>7.18</v>
      </c>
    </row>
    <row r="131" spans="1:12" ht="14.4" x14ac:dyDescent="0.3">
      <c r="A131" s="15"/>
      <c r="B131" s="16"/>
      <c r="C131" s="11"/>
      <c r="D131" s="7" t="s">
        <v>26</v>
      </c>
      <c r="E131" s="49" t="s">
        <v>69</v>
      </c>
      <c r="F131" s="56">
        <v>160</v>
      </c>
      <c r="G131" s="57">
        <v>10.07</v>
      </c>
      <c r="H131" s="57">
        <v>12.18</v>
      </c>
      <c r="I131" s="57">
        <v>19.73</v>
      </c>
      <c r="J131" s="57">
        <v>228.52</v>
      </c>
      <c r="K131" s="57">
        <v>684.18</v>
      </c>
      <c r="L131" s="57">
        <v>42.59</v>
      </c>
    </row>
    <row r="132" spans="1:12" ht="14.4" x14ac:dyDescent="0.3">
      <c r="A132" s="15"/>
      <c r="B132" s="16"/>
      <c r="C132" s="11"/>
      <c r="D132" s="7" t="s">
        <v>27</v>
      </c>
      <c r="E132" s="49"/>
      <c r="F132" s="56"/>
      <c r="G132" s="57"/>
      <c r="H132" s="57"/>
      <c r="I132" s="57"/>
      <c r="J132" s="58"/>
      <c r="K132" s="57"/>
      <c r="L132" s="58"/>
    </row>
    <row r="133" spans="1:12" ht="14.4" x14ac:dyDescent="0.3">
      <c r="A133" s="15"/>
      <c r="B133" s="16"/>
      <c r="C133" s="11"/>
      <c r="D133" s="7" t="s">
        <v>28</v>
      </c>
      <c r="E133" s="49" t="s">
        <v>49</v>
      </c>
      <c r="F133" s="56">
        <v>200</v>
      </c>
      <c r="G133" s="57">
        <v>0.44</v>
      </c>
      <c r="H133" s="57">
        <v>0.09</v>
      </c>
      <c r="I133" s="57">
        <v>22.94</v>
      </c>
      <c r="J133" s="58">
        <v>88.7</v>
      </c>
      <c r="K133" s="57">
        <v>293.02999999999997</v>
      </c>
      <c r="L133" s="58">
        <v>8.9</v>
      </c>
    </row>
    <row r="134" spans="1:12" ht="28.8" x14ac:dyDescent="0.3">
      <c r="A134" s="15"/>
      <c r="B134" s="16"/>
      <c r="C134" s="11"/>
      <c r="D134" s="7" t="s">
        <v>29</v>
      </c>
      <c r="E134" s="49" t="s">
        <v>38</v>
      </c>
      <c r="F134" s="56">
        <v>30</v>
      </c>
      <c r="G134" s="58">
        <v>2.4</v>
      </c>
      <c r="H134" s="58">
        <v>0.3</v>
      </c>
      <c r="I134" s="58">
        <v>16.5</v>
      </c>
      <c r="J134" s="56">
        <v>78</v>
      </c>
      <c r="K134" s="58">
        <v>1.1000000000000001</v>
      </c>
      <c r="L134" s="57">
        <v>3.68</v>
      </c>
    </row>
    <row r="135" spans="1:12" ht="14.4" x14ac:dyDescent="0.3">
      <c r="A135" s="15"/>
      <c r="B135" s="16"/>
      <c r="C135" s="11"/>
      <c r="D135" s="7" t="s">
        <v>30</v>
      </c>
      <c r="E135" s="49" t="s">
        <v>43</v>
      </c>
      <c r="F135" s="56">
        <v>30</v>
      </c>
      <c r="G135" s="58">
        <v>2.4</v>
      </c>
      <c r="H135" s="58">
        <v>0.3</v>
      </c>
      <c r="I135" s="58">
        <v>13.8</v>
      </c>
      <c r="J135" s="56">
        <v>66</v>
      </c>
      <c r="K135" s="58">
        <v>1.2</v>
      </c>
      <c r="L135" s="57">
        <v>3.55</v>
      </c>
    </row>
    <row r="136" spans="1:12" ht="14.4" x14ac:dyDescent="0.3">
      <c r="A136" s="15"/>
      <c r="B136" s="16"/>
      <c r="C136" s="11"/>
      <c r="D136" s="6"/>
      <c r="E136" s="49" t="s">
        <v>39</v>
      </c>
      <c r="F136" s="56">
        <v>100</v>
      </c>
      <c r="G136" s="58">
        <v>0.4</v>
      </c>
      <c r="H136" s="58">
        <v>0.4</v>
      </c>
      <c r="I136" s="58">
        <v>15.7</v>
      </c>
      <c r="J136" s="56">
        <v>68</v>
      </c>
      <c r="K136" s="56">
        <v>38</v>
      </c>
      <c r="L136" s="57">
        <v>17.12</v>
      </c>
    </row>
    <row r="137" spans="1:12" ht="14.4" x14ac:dyDescent="0.3">
      <c r="A137" s="15"/>
      <c r="B137" s="16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7"/>
      <c r="B138" s="18"/>
      <c r="C138" s="8"/>
      <c r="D138" s="19" t="s">
        <v>31</v>
      </c>
      <c r="E138" s="12"/>
      <c r="F138" s="20"/>
      <c r="G138" s="55">
        <f>SUM(G130:G137)</f>
        <v>21.799999999999997</v>
      </c>
      <c r="H138" s="54">
        <f>SUM(H130:H137)</f>
        <v>15.940000000000001</v>
      </c>
      <c r="I138" s="54">
        <f>SUM(I130:I137)</f>
        <v>123.95</v>
      </c>
      <c r="J138" s="54">
        <f>SUM(J130:J137)</f>
        <v>719.16000000000008</v>
      </c>
      <c r="K138" s="70"/>
      <c r="L138" s="54">
        <f>SUM(L130:L137)</f>
        <v>83.02000000000001</v>
      </c>
    </row>
    <row r="139" spans="1:12" ht="15" thickBot="1" x14ac:dyDescent="0.3">
      <c r="A139" s="32">
        <f>A121</f>
        <v>2</v>
      </c>
      <c r="B139" s="32">
        <f>B121</f>
        <v>2</v>
      </c>
      <c r="C139" s="80" t="s">
        <v>4</v>
      </c>
      <c r="D139" s="81"/>
      <c r="E139" s="30"/>
      <c r="F139" s="31"/>
      <c r="G139" s="73">
        <f>G138+G128</f>
        <v>45.349999999999994</v>
      </c>
      <c r="H139" s="73">
        <f>H138+H128</f>
        <v>38.89</v>
      </c>
      <c r="I139" s="73">
        <f>I138+I128</f>
        <v>174.9</v>
      </c>
      <c r="J139" s="73">
        <f>J138+J128</f>
        <v>1226.01</v>
      </c>
      <c r="K139" s="31"/>
      <c r="L139" s="31">
        <v>157.69</v>
      </c>
    </row>
    <row r="140" spans="1:12" ht="14.4" x14ac:dyDescent="0.3">
      <c r="A140" s="21">
        <v>2</v>
      </c>
      <c r="B140" s="22">
        <v>3</v>
      </c>
      <c r="C140" s="23" t="s">
        <v>18</v>
      </c>
      <c r="D140" s="5" t="s">
        <v>19</v>
      </c>
      <c r="E140" s="49" t="s">
        <v>79</v>
      </c>
      <c r="F140" s="56">
        <v>170</v>
      </c>
      <c r="G140" s="58">
        <v>13.6</v>
      </c>
      <c r="H140" s="57">
        <v>16.68</v>
      </c>
      <c r="I140" s="57">
        <v>36.51</v>
      </c>
      <c r="J140" s="58">
        <v>350.15</v>
      </c>
      <c r="K140" s="57">
        <v>131.18</v>
      </c>
      <c r="L140" s="57">
        <v>46.81</v>
      </c>
    </row>
    <row r="141" spans="1:12" ht="14.4" x14ac:dyDescent="0.3">
      <c r="A141" s="24"/>
      <c r="B141" s="16"/>
      <c r="C141" s="11"/>
      <c r="D141" s="6"/>
      <c r="E141" s="49"/>
      <c r="F141" s="56"/>
      <c r="G141" s="57"/>
      <c r="H141" s="58"/>
      <c r="I141" s="57"/>
      <c r="J141" s="57"/>
      <c r="K141" s="57"/>
      <c r="L141" s="57"/>
    </row>
    <row r="142" spans="1:12" ht="14.4" x14ac:dyDescent="0.3">
      <c r="A142" s="24"/>
      <c r="B142" s="16"/>
      <c r="C142" s="11"/>
      <c r="D142" s="7" t="s">
        <v>20</v>
      </c>
      <c r="E142" s="49" t="s">
        <v>37</v>
      </c>
      <c r="F142" s="56">
        <v>200</v>
      </c>
      <c r="G142" s="59"/>
      <c r="H142" s="59"/>
      <c r="I142" s="58">
        <v>9.8000000000000007</v>
      </c>
      <c r="J142" s="58">
        <v>39.4</v>
      </c>
      <c r="K142" s="57">
        <v>282.11</v>
      </c>
      <c r="L142" s="57">
        <v>7.06</v>
      </c>
    </row>
    <row r="143" spans="1:12" ht="15.75" customHeight="1" x14ac:dyDescent="0.3">
      <c r="A143" s="24"/>
      <c r="B143" s="16"/>
      <c r="C143" s="11"/>
      <c r="D143" s="7" t="s">
        <v>21</v>
      </c>
      <c r="E143" s="49" t="s">
        <v>38</v>
      </c>
      <c r="F143" s="56">
        <v>30</v>
      </c>
      <c r="G143" s="58">
        <v>2.4</v>
      </c>
      <c r="H143" s="58">
        <v>0.3</v>
      </c>
      <c r="I143" s="58">
        <v>16.5</v>
      </c>
      <c r="J143" s="56">
        <v>78</v>
      </c>
      <c r="K143" s="58">
        <v>1.1000000000000001</v>
      </c>
      <c r="L143" s="57">
        <v>3.68</v>
      </c>
    </row>
    <row r="144" spans="1:12" ht="14.4" x14ac:dyDescent="0.3">
      <c r="A144" s="24"/>
      <c r="B144" s="16"/>
      <c r="C144" s="11"/>
      <c r="D144" s="7" t="s">
        <v>22</v>
      </c>
      <c r="E144" s="49" t="s">
        <v>39</v>
      </c>
      <c r="F144" s="56">
        <v>100</v>
      </c>
      <c r="G144" s="58">
        <v>0.4</v>
      </c>
      <c r="H144" s="58">
        <v>0.4</v>
      </c>
      <c r="I144" s="58">
        <v>15.7</v>
      </c>
      <c r="J144" s="56">
        <v>68</v>
      </c>
      <c r="K144" s="56">
        <v>38</v>
      </c>
      <c r="L144" s="57">
        <v>17.12</v>
      </c>
    </row>
    <row r="145" spans="1:12" ht="14.4" x14ac:dyDescent="0.3">
      <c r="A145" s="24"/>
      <c r="B145" s="16"/>
      <c r="C145" s="11"/>
      <c r="D145" s="6"/>
      <c r="E145" s="49"/>
      <c r="F145" s="56"/>
      <c r="G145" s="57"/>
      <c r="H145" s="57"/>
      <c r="I145" s="57"/>
      <c r="J145" s="57"/>
      <c r="K145" s="57"/>
      <c r="L145" s="57"/>
    </row>
    <row r="146" spans="1:12" ht="14.4" x14ac:dyDescent="0.3">
      <c r="A146" s="24"/>
      <c r="B146" s="16"/>
      <c r="C146" s="11"/>
      <c r="D146" s="6"/>
      <c r="E146" s="39"/>
      <c r="F146" s="40"/>
      <c r="G146" s="57"/>
      <c r="H146" s="57"/>
      <c r="I146" s="57"/>
      <c r="J146" s="57"/>
      <c r="K146" s="41"/>
      <c r="L146" s="58"/>
    </row>
    <row r="147" spans="1:12" ht="14.4" x14ac:dyDescent="0.3">
      <c r="A147" s="25"/>
      <c r="B147" s="18"/>
      <c r="C147" s="8"/>
      <c r="D147" s="19" t="s">
        <v>31</v>
      </c>
      <c r="E147" s="9"/>
      <c r="F147" s="20"/>
      <c r="G147" s="54">
        <f>SUM(G140:G146)</f>
        <v>16.399999999999999</v>
      </c>
      <c r="H147" s="54">
        <f>SUM(H140:H146)</f>
        <v>17.38</v>
      </c>
      <c r="I147" s="54">
        <f>SUM(I140:I146)</f>
        <v>78.510000000000005</v>
      </c>
      <c r="J147" s="54">
        <f>SUM(J140:J146)</f>
        <v>535.54999999999995</v>
      </c>
      <c r="K147" s="70"/>
      <c r="L147" s="54">
        <f>SUM(L140:L146)</f>
        <v>74.67</v>
      </c>
    </row>
    <row r="148" spans="1:12" ht="14.4" x14ac:dyDescent="0.3">
      <c r="A148" s="27">
        <f>A140</f>
        <v>2</v>
      </c>
      <c r="B148" s="14">
        <f>B140</f>
        <v>3</v>
      </c>
      <c r="C148" s="10" t="s">
        <v>23</v>
      </c>
      <c r="D148" s="7" t="s">
        <v>24</v>
      </c>
      <c r="E148" s="49"/>
      <c r="F148" s="56"/>
      <c r="G148" s="40"/>
      <c r="H148" s="40"/>
      <c r="I148" s="40"/>
      <c r="J148" s="40"/>
      <c r="K148" s="41"/>
      <c r="L148" s="40"/>
    </row>
    <row r="149" spans="1:12" ht="14.4" x14ac:dyDescent="0.3">
      <c r="A149" s="24"/>
      <c r="B149" s="16"/>
      <c r="C149" s="11"/>
      <c r="D149" s="7" t="s">
        <v>25</v>
      </c>
      <c r="E149" s="49" t="s">
        <v>60</v>
      </c>
      <c r="F149" s="56">
        <v>205</v>
      </c>
      <c r="G149" s="58">
        <v>3.1</v>
      </c>
      <c r="H149" s="57">
        <v>11.38</v>
      </c>
      <c r="I149" s="58">
        <v>14.8</v>
      </c>
      <c r="J149" s="56">
        <v>136</v>
      </c>
      <c r="K149" s="57">
        <v>54.04</v>
      </c>
      <c r="L149" s="57">
        <v>9.0399999999999991</v>
      </c>
    </row>
    <row r="150" spans="1:12" ht="14.4" x14ac:dyDescent="0.3">
      <c r="A150" s="24"/>
      <c r="B150" s="16"/>
      <c r="C150" s="11"/>
      <c r="D150" s="7" t="s">
        <v>26</v>
      </c>
      <c r="E150" s="49" t="s">
        <v>54</v>
      </c>
      <c r="F150" s="56">
        <v>90</v>
      </c>
      <c r="G150" s="57">
        <v>8.41</v>
      </c>
      <c r="H150" s="57">
        <v>5.46</v>
      </c>
      <c r="I150" s="57">
        <v>5.01</v>
      </c>
      <c r="J150" s="57">
        <v>113.65</v>
      </c>
      <c r="K150" s="65">
        <v>80.209999999999994</v>
      </c>
      <c r="L150" s="57">
        <v>45.66</v>
      </c>
    </row>
    <row r="151" spans="1:12" ht="14.4" x14ac:dyDescent="0.3">
      <c r="A151" s="24"/>
      <c r="B151" s="16"/>
      <c r="C151" s="11"/>
      <c r="D151" s="7" t="s">
        <v>27</v>
      </c>
      <c r="E151" s="49" t="s">
        <v>52</v>
      </c>
      <c r="F151" s="56">
        <v>155</v>
      </c>
      <c r="G151" s="57">
        <v>6.34</v>
      </c>
      <c r="H151" s="57">
        <v>4.5199999999999996</v>
      </c>
      <c r="I151" s="57">
        <v>37.08</v>
      </c>
      <c r="J151" s="57">
        <v>214.49</v>
      </c>
      <c r="K151" s="57">
        <v>211.05</v>
      </c>
      <c r="L151" s="57">
        <v>11.62</v>
      </c>
    </row>
    <row r="152" spans="1:12" ht="14.4" x14ac:dyDescent="0.3">
      <c r="A152" s="24"/>
      <c r="B152" s="16"/>
      <c r="C152" s="11"/>
      <c r="D152" s="7" t="s">
        <v>28</v>
      </c>
      <c r="E152" s="49" t="s">
        <v>37</v>
      </c>
      <c r="F152" s="56">
        <v>200</v>
      </c>
      <c r="G152" s="59"/>
      <c r="H152" s="59"/>
      <c r="I152" s="58">
        <v>9.8000000000000007</v>
      </c>
      <c r="J152" s="58">
        <v>39.4</v>
      </c>
      <c r="K152" s="57">
        <v>282.11</v>
      </c>
      <c r="L152" s="57">
        <v>7.06</v>
      </c>
    </row>
    <row r="153" spans="1:12" ht="28.8" x14ac:dyDescent="0.3">
      <c r="A153" s="24"/>
      <c r="B153" s="16"/>
      <c r="C153" s="11"/>
      <c r="D153" s="7" t="s">
        <v>29</v>
      </c>
      <c r="E153" s="49" t="s">
        <v>38</v>
      </c>
      <c r="F153" s="56">
        <v>40</v>
      </c>
      <c r="G153" s="58">
        <v>3.2</v>
      </c>
      <c r="H153" s="58">
        <v>0.4</v>
      </c>
      <c r="I153" s="58">
        <v>22</v>
      </c>
      <c r="J153" s="56">
        <v>104</v>
      </c>
      <c r="K153" s="57">
        <v>420.02</v>
      </c>
      <c r="L153" s="57">
        <v>4.9000000000000004</v>
      </c>
    </row>
    <row r="154" spans="1:12" ht="14.4" x14ac:dyDescent="0.3">
      <c r="A154" s="24"/>
      <c r="B154" s="16"/>
      <c r="C154" s="11"/>
      <c r="D154" s="7" t="s">
        <v>30</v>
      </c>
      <c r="E154" s="49" t="s">
        <v>43</v>
      </c>
      <c r="F154" s="56">
        <v>40</v>
      </c>
      <c r="G154" s="58">
        <v>3.2</v>
      </c>
      <c r="H154" s="58">
        <v>0.4</v>
      </c>
      <c r="I154" s="58">
        <v>18.399999999999999</v>
      </c>
      <c r="J154" s="56">
        <v>88</v>
      </c>
      <c r="K154" s="57">
        <v>421.11</v>
      </c>
      <c r="L154" s="57">
        <v>4.74</v>
      </c>
    </row>
    <row r="155" spans="1:12" ht="14.4" x14ac:dyDescent="0.3">
      <c r="A155" s="24"/>
      <c r="B155" s="16"/>
      <c r="C155" s="11"/>
      <c r="D155" s="6"/>
      <c r="E155" s="49"/>
      <c r="F155" s="56"/>
      <c r="G155" s="57"/>
      <c r="H155" s="57"/>
      <c r="I155" s="57"/>
      <c r="J155" s="57"/>
      <c r="K155" s="57"/>
      <c r="L155" s="57"/>
    </row>
    <row r="156" spans="1:12" ht="14.4" x14ac:dyDescent="0.3">
      <c r="A156" s="24"/>
      <c r="B156" s="16"/>
      <c r="C156" s="11"/>
      <c r="D156" s="6"/>
      <c r="E156" s="49"/>
      <c r="F156" s="56"/>
      <c r="G156" s="40"/>
      <c r="H156" s="40"/>
      <c r="I156" s="40"/>
      <c r="J156" s="40"/>
      <c r="K156" s="41"/>
      <c r="L156" s="40"/>
    </row>
    <row r="157" spans="1:12" ht="14.4" x14ac:dyDescent="0.3">
      <c r="A157" s="25"/>
      <c r="B157" s="18"/>
      <c r="C157" s="8"/>
      <c r="D157" s="19" t="s">
        <v>31</v>
      </c>
      <c r="E157" s="12"/>
      <c r="F157" s="20"/>
      <c r="G157" s="62">
        <v>24.25</v>
      </c>
      <c r="H157" s="62">
        <f>SUM(H149:H156)</f>
        <v>22.159999999999997</v>
      </c>
      <c r="I157" s="61">
        <v>107.09</v>
      </c>
      <c r="J157" s="62">
        <v>695.54</v>
      </c>
      <c r="K157" s="63"/>
      <c r="L157" s="62">
        <f>SUM(L149:L156)</f>
        <v>83.02</v>
      </c>
    </row>
    <row r="158" spans="1:12" ht="15" thickBot="1" x14ac:dyDescent="0.3">
      <c r="A158" s="28">
        <f>A140</f>
        <v>2</v>
      </c>
      <c r="B158" s="29">
        <f>B140</f>
        <v>3</v>
      </c>
      <c r="C158" s="80" t="s">
        <v>4</v>
      </c>
      <c r="D158" s="81"/>
      <c r="E158" s="30"/>
      <c r="F158" s="31"/>
      <c r="G158" s="73">
        <f>G157+G147</f>
        <v>40.65</v>
      </c>
      <c r="H158" s="73">
        <f>H157+H147</f>
        <v>39.539999999999992</v>
      </c>
      <c r="I158" s="73">
        <f>I157+I147</f>
        <v>185.60000000000002</v>
      </c>
      <c r="J158" s="73">
        <f>J157+J147</f>
        <v>1231.0899999999999</v>
      </c>
      <c r="K158" s="31"/>
      <c r="L158" s="31">
        <v>157.69</v>
      </c>
    </row>
    <row r="159" spans="1:12" ht="14.4" x14ac:dyDescent="0.3">
      <c r="A159" s="21">
        <v>2</v>
      </c>
      <c r="B159" s="22">
        <v>4</v>
      </c>
      <c r="C159" s="23" t="s">
        <v>18</v>
      </c>
      <c r="D159" s="5" t="s">
        <v>19</v>
      </c>
      <c r="E159" s="49" t="s">
        <v>70</v>
      </c>
      <c r="F159" s="56">
        <v>70</v>
      </c>
      <c r="G159" s="57">
        <v>9.51</v>
      </c>
      <c r="H159" s="57">
        <v>5.32</v>
      </c>
      <c r="I159" s="58">
        <v>12.2</v>
      </c>
      <c r="J159" s="57">
        <v>134.68</v>
      </c>
      <c r="K159" s="57">
        <v>89.36</v>
      </c>
      <c r="L159" s="57">
        <v>32.659999999999997</v>
      </c>
    </row>
    <row r="160" spans="1:12" ht="14.4" x14ac:dyDescent="0.3">
      <c r="A160" s="24"/>
      <c r="B160" s="16"/>
      <c r="C160" s="11"/>
      <c r="D160" s="6"/>
      <c r="E160" s="49" t="s">
        <v>80</v>
      </c>
      <c r="F160" s="56">
        <v>130</v>
      </c>
      <c r="G160" s="57">
        <v>3.29</v>
      </c>
      <c r="H160" s="57">
        <v>3.5</v>
      </c>
      <c r="I160" s="57">
        <v>20.93</v>
      </c>
      <c r="J160" s="57">
        <v>128.54</v>
      </c>
      <c r="K160" s="57">
        <v>138.38999999999999</v>
      </c>
      <c r="L160" s="57">
        <v>19.47</v>
      </c>
    </row>
    <row r="161" spans="1:12" ht="14.4" x14ac:dyDescent="0.3">
      <c r="A161" s="24"/>
      <c r="B161" s="16"/>
      <c r="C161" s="11"/>
      <c r="D161" s="7" t="s">
        <v>20</v>
      </c>
      <c r="E161" s="49" t="s">
        <v>59</v>
      </c>
      <c r="F161" s="56">
        <v>200</v>
      </c>
      <c r="G161" s="59"/>
      <c r="H161" s="59"/>
      <c r="I161" s="57">
        <v>9.98</v>
      </c>
      <c r="J161" s="58">
        <v>39.9</v>
      </c>
      <c r="K161" s="56">
        <v>283</v>
      </c>
      <c r="L161" s="57">
        <v>1.74</v>
      </c>
    </row>
    <row r="162" spans="1:12" ht="28.8" x14ac:dyDescent="0.3">
      <c r="A162" s="24"/>
      <c r="B162" s="16"/>
      <c r="C162" s="11"/>
      <c r="D162" s="7" t="s">
        <v>21</v>
      </c>
      <c r="E162" s="49" t="s">
        <v>38</v>
      </c>
      <c r="F162" s="56">
        <v>30</v>
      </c>
      <c r="G162" s="58">
        <v>2.4</v>
      </c>
      <c r="H162" s="58">
        <v>0.3</v>
      </c>
      <c r="I162" s="58">
        <v>16.5</v>
      </c>
      <c r="J162" s="56">
        <v>78</v>
      </c>
      <c r="K162" s="58">
        <v>1.1000000000000001</v>
      </c>
      <c r="L162" s="57">
        <v>3.68</v>
      </c>
    </row>
    <row r="163" spans="1:12" ht="14.4" x14ac:dyDescent="0.3">
      <c r="A163" s="24"/>
      <c r="B163" s="16"/>
      <c r="C163" s="11"/>
      <c r="D163" s="7" t="s">
        <v>22</v>
      </c>
      <c r="E163" s="49" t="s">
        <v>39</v>
      </c>
      <c r="F163" s="56">
        <v>100</v>
      </c>
      <c r="G163" s="58">
        <v>0.4</v>
      </c>
      <c r="H163" s="58">
        <v>0.4</v>
      </c>
      <c r="I163" s="58">
        <v>15.7</v>
      </c>
      <c r="J163" s="56">
        <v>68</v>
      </c>
      <c r="K163" s="56">
        <v>38</v>
      </c>
      <c r="L163" s="57">
        <v>17.12</v>
      </c>
    </row>
    <row r="164" spans="1:12" ht="14.4" x14ac:dyDescent="0.3">
      <c r="A164" s="24"/>
      <c r="B164" s="16"/>
      <c r="C164" s="11"/>
      <c r="D164" s="6"/>
      <c r="E164" s="39"/>
      <c r="F164" s="40"/>
      <c r="G164" s="57"/>
      <c r="H164" s="57"/>
      <c r="I164" s="57">
        <f>SUM(I149:I157)</f>
        <v>214.18</v>
      </c>
      <c r="J164" s="56"/>
      <c r="K164" s="41"/>
      <c r="L164" s="57"/>
    </row>
    <row r="165" spans="1:12" ht="14.4" x14ac:dyDescent="0.3">
      <c r="A165" s="24"/>
      <c r="B165" s="16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5"/>
      <c r="B166" s="18"/>
      <c r="C166" s="8"/>
      <c r="D166" s="19" t="s">
        <v>31</v>
      </c>
      <c r="E166" s="9"/>
      <c r="F166" s="20"/>
      <c r="G166" s="54">
        <f>SUM(G159:G165)</f>
        <v>15.600000000000001</v>
      </c>
      <c r="H166" s="54">
        <f>SUM(H159:H165)</f>
        <v>9.5200000000000014</v>
      </c>
      <c r="I166" s="54">
        <f>SUM(I159:I165)</f>
        <v>289.49</v>
      </c>
      <c r="J166" s="66">
        <f>SUM(J159:J165)</f>
        <v>449.12</v>
      </c>
      <c r="K166" s="70"/>
      <c r="L166" s="54">
        <f>SUM(L159:L165)</f>
        <v>74.67</v>
      </c>
    </row>
    <row r="167" spans="1:12" ht="14.4" x14ac:dyDescent="0.3">
      <c r="A167" s="27">
        <f>A159</f>
        <v>2</v>
      </c>
      <c r="B167" s="14">
        <f>B159</f>
        <v>4</v>
      </c>
      <c r="C167" s="10" t="s">
        <v>23</v>
      </c>
      <c r="D167" s="7" t="s">
        <v>24</v>
      </c>
      <c r="E167" s="47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4"/>
      <c r="B168" s="16"/>
      <c r="C168" s="11"/>
      <c r="D168" s="7" t="s">
        <v>25</v>
      </c>
      <c r="E168" s="49" t="s">
        <v>71</v>
      </c>
      <c r="F168" s="56">
        <v>205</v>
      </c>
      <c r="G168" s="57">
        <v>1.07</v>
      </c>
      <c r="H168" s="57">
        <v>4.05</v>
      </c>
      <c r="I168" s="58">
        <v>5.2</v>
      </c>
      <c r="J168" s="58">
        <v>62.2</v>
      </c>
      <c r="K168" s="57">
        <v>56.64</v>
      </c>
      <c r="L168" s="57">
        <v>9.74</v>
      </c>
    </row>
    <row r="169" spans="1:12" ht="14.4" x14ac:dyDescent="0.3">
      <c r="A169" s="24"/>
      <c r="B169" s="16"/>
      <c r="C169" s="11"/>
      <c r="D169" s="7" t="s">
        <v>26</v>
      </c>
      <c r="E169" s="49" t="s">
        <v>72</v>
      </c>
      <c r="F169" s="56">
        <v>90</v>
      </c>
      <c r="G169" s="57">
        <v>10.78</v>
      </c>
      <c r="H169" s="57">
        <v>10.75</v>
      </c>
      <c r="I169" s="57">
        <v>12.12</v>
      </c>
      <c r="J169" s="57">
        <v>188.95</v>
      </c>
      <c r="K169" s="57">
        <v>445.12</v>
      </c>
      <c r="L169" s="57">
        <v>40.630000000000003</v>
      </c>
    </row>
    <row r="170" spans="1:12" ht="14.4" x14ac:dyDescent="0.3">
      <c r="A170" s="24"/>
      <c r="B170" s="16"/>
      <c r="C170" s="11"/>
      <c r="D170" s="7" t="s">
        <v>27</v>
      </c>
      <c r="E170" s="49" t="s">
        <v>36</v>
      </c>
      <c r="F170" s="56">
        <v>154</v>
      </c>
      <c r="G170" s="57">
        <v>4.76</v>
      </c>
      <c r="H170" s="57">
        <v>4.1399999999999997</v>
      </c>
      <c r="I170" s="57">
        <v>21.46</v>
      </c>
      <c r="J170" s="57">
        <v>141.94</v>
      </c>
      <c r="K170" s="57">
        <v>302.02</v>
      </c>
      <c r="L170" s="58">
        <v>10.3</v>
      </c>
    </row>
    <row r="171" spans="1:12" ht="14.4" x14ac:dyDescent="0.3">
      <c r="A171" s="24"/>
      <c r="B171" s="16"/>
      <c r="C171" s="11"/>
      <c r="D171" s="7" t="s">
        <v>28</v>
      </c>
      <c r="E171" s="49" t="s">
        <v>49</v>
      </c>
      <c r="F171" s="56">
        <v>200</v>
      </c>
      <c r="G171" s="57">
        <v>0.44</v>
      </c>
      <c r="H171" s="57">
        <v>0.09</v>
      </c>
      <c r="I171" s="57">
        <v>22.94</v>
      </c>
      <c r="J171" s="58">
        <v>88.7</v>
      </c>
      <c r="K171" s="57">
        <v>293.02999999999997</v>
      </c>
      <c r="L171" s="58">
        <v>8.9</v>
      </c>
    </row>
    <row r="172" spans="1:12" ht="28.8" x14ac:dyDescent="0.3">
      <c r="A172" s="24"/>
      <c r="B172" s="16"/>
      <c r="C172" s="11"/>
      <c r="D172" s="7" t="s">
        <v>29</v>
      </c>
      <c r="E172" s="49" t="s">
        <v>38</v>
      </c>
      <c r="F172" s="56">
        <v>30</v>
      </c>
      <c r="G172" s="58">
        <v>2.4</v>
      </c>
      <c r="H172" s="58">
        <v>0.3</v>
      </c>
      <c r="I172" s="58">
        <v>16.5</v>
      </c>
      <c r="J172" s="56">
        <v>78</v>
      </c>
      <c r="K172" s="58">
        <v>1.1000000000000001</v>
      </c>
      <c r="L172" s="57">
        <v>3.68</v>
      </c>
    </row>
    <row r="173" spans="1:12" ht="14.4" x14ac:dyDescent="0.3">
      <c r="A173" s="24"/>
      <c r="B173" s="16"/>
      <c r="C173" s="11"/>
      <c r="D173" s="7" t="s">
        <v>30</v>
      </c>
      <c r="E173" s="49" t="s">
        <v>43</v>
      </c>
      <c r="F173" s="56">
        <v>30</v>
      </c>
      <c r="G173" s="58">
        <v>2.4</v>
      </c>
      <c r="H173" s="58">
        <v>0.3</v>
      </c>
      <c r="I173" s="58">
        <v>13.8</v>
      </c>
      <c r="J173" s="56">
        <v>66</v>
      </c>
      <c r="K173" s="58">
        <v>1.2</v>
      </c>
      <c r="L173" s="57">
        <v>3.55</v>
      </c>
    </row>
    <row r="174" spans="1:12" ht="14.4" x14ac:dyDescent="0.3">
      <c r="A174" s="24"/>
      <c r="B174" s="16"/>
      <c r="C174" s="11"/>
      <c r="D174" s="6"/>
      <c r="E174" s="49" t="s">
        <v>50</v>
      </c>
      <c r="F174" s="56">
        <v>18</v>
      </c>
      <c r="G174" s="57">
        <v>1.53</v>
      </c>
      <c r="H174" s="57">
        <v>2.0299999999999998</v>
      </c>
      <c r="I174" s="57">
        <v>12.55</v>
      </c>
      <c r="J174" s="57">
        <v>76.52</v>
      </c>
      <c r="K174" s="57">
        <v>490.15</v>
      </c>
      <c r="L174" s="57">
        <v>6.22</v>
      </c>
    </row>
    <row r="175" spans="1:12" ht="14.4" x14ac:dyDescent="0.3">
      <c r="A175" s="24"/>
      <c r="B175" s="16"/>
      <c r="C175" s="11"/>
      <c r="D175" s="6"/>
      <c r="E175" s="39"/>
      <c r="F175" s="40"/>
      <c r="G175" s="57"/>
      <c r="H175" s="57"/>
      <c r="I175" s="57"/>
      <c r="J175" s="57"/>
      <c r="K175" s="41"/>
      <c r="L175" s="57"/>
    </row>
    <row r="176" spans="1:12" ht="14.4" x14ac:dyDescent="0.3">
      <c r="A176" s="25"/>
      <c r="B176" s="18"/>
      <c r="C176" s="8"/>
      <c r="D176" s="19" t="s">
        <v>31</v>
      </c>
      <c r="E176" s="12"/>
      <c r="F176" s="20"/>
      <c r="G176" s="60">
        <f>SUM(G168:G175)</f>
        <v>23.38</v>
      </c>
      <c r="H176" s="60">
        <f>SUM(H168:H175)</f>
        <v>21.660000000000004</v>
      </c>
      <c r="I176" s="60">
        <f>SUM(I168:I175)</f>
        <v>104.57</v>
      </c>
      <c r="J176" s="60">
        <f>SUM(J168:J175)</f>
        <v>702.31</v>
      </c>
      <c r="K176" s="70"/>
      <c r="L176" s="60">
        <f>SUM(L168:L175)</f>
        <v>83.02000000000001</v>
      </c>
    </row>
    <row r="177" spans="1:12" ht="15" thickBot="1" x14ac:dyDescent="0.3">
      <c r="A177" s="28">
        <f>A159</f>
        <v>2</v>
      </c>
      <c r="B177" s="29">
        <f>B159</f>
        <v>4</v>
      </c>
      <c r="C177" s="80" t="s">
        <v>4</v>
      </c>
      <c r="D177" s="81"/>
      <c r="E177" s="30"/>
      <c r="F177" s="31"/>
      <c r="G177" s="73">
        <f>G176+G166</f>
        <v>38.980000000000004</v>
      </c>
      <c r="H177" s="73">
        <f>H176+H166</f>
        <v>31.180000000000007</v>
      </c>
      <c r="I177" s="73">
        <f>I176+I166</f>
        <v>394.06</v>
      </c>
      <c r="J177" s="73">
        <f>J176+J166</f>
        <v>1151.4299999999998</v>
      </c>
      <c r="K177" s="31"/>
      <c r="L177" s="31">
        <v>157.69</v>
      </c>
    </row>
    <row r="178" spans="1:12" ht="14.4" x14ac:dyDescent="0.3">
      <c r="A178" s="21">
        <v>2</v>
      </c>
      <c r="B178" s="22">
        <v>5</v>
      </c>
      <c r="C178" s="23" t="s">
        <v>18</v>
      </c>
      <c r="D178" s="5" t="s">
        <v>19</v>
      </c>
      <c r="E178" s="49" t="s">
        <v>73</v>
      </c>
      <c r="F178" s="56">
        <v>150</v>
      </c>
      <c r="G178" s="57">
        <v>4.74</v>
      </c>
      <c r="H178" s="57">
        <v>5.91</v>
      </c>
      <c r="I178" s="57">
        <v>24.95</v>
      </c>
      <c r="J178" s="57">
        <v>172.57</v>
      </c>
      <c r="K178" s="57">
        <v>493.34</v>
      </c>
      <c r="L178" s="57">
        <v>23.39</v>
      </c>
    </row>
    <row r="179" spans="1:12" ht="14.4" x14ac:dyDescent="0.3">
      <c r="A179" s="24"/>
      <c r="B179" s="16"/>
      <c r="C179" s="11"/>
      <c r="D179" s="6"/>
      <c r="E179" s="49" t="s">
        <v>46</v>
      </c>
      <c r="F179" s="56">
        <v>10</v>
      </c>
      <c r="G179" s="57">
        <v>2.63</v>
      </c>
      <c r="H179" s="57">
        <v>2.66</v>
      </c>
      <c r="I179" s="59"/>
      <c r="J179" s="56">
        <v>35</v>
      </c>
      <c r="K179" s="57">
        <v>27.01</v>
      </c>
      <c r="L179" s="57">
        <v>11.44</v>
      </c>
    </row>
    <row r="180" spans="1:12" ht="14.4" x14ac:dyDescent="0.3">
      <c r="A180" s="24"/>
      <c r="B180" s="16"/>
      <c r="C180" s="11"/>
      <c r="D180" s="7" t="s">
        <v>20</v>
      </c>
      <c r="E180" s="49" t="s">
        <v>37</v>
      </c>
      <c r="F180" s="56">
        <v>200</v>
      </c>
      <c r="G180" s="59"/>
      <c r="H180" s="59"/>
      <c r="I180" s="58">
        <v>9.8000000000000007</v>
      </c>
      <c r="J180" s="58">
        <v>39.4</v>
      </c>
      <c r="K180" s="57">
        <v>282.11</v>
      </c>
      <c r="L180" s="57">
        <v>7.06</v>
      </c>
    </row>
    <row r="181" spans="1:12" ht="28.8" x14ac:dyDescent="0.3">
      <c r="A181" s="24"/>
      <c r="B181" s="16"/>
      <c r="C181" s="11"/>
      <c r="D181" s="7" t="s">
        <v>21</v>
      </c>
      <c r="E181" s="49" t="s">
        <v>38</v>
      </c>
      <c r="F181" s="56">
        <v>30</v>
      </c>
      <c r="G181" s="58">
        <v>2.4</v>
      </c>
      <c r="H181" s="58">
        <v>0.3</v>
      </c>
      <c r="I181" s="58">
        <v>16.5</v>
      </c>
      <c r="J181" s="56">
        <v>78</v>
      </c>
      <c r="K181" s="58">
        <v>1.1000000000000001</v>
      </c>
      <c r="L181" s="57">
        <v>3.68</v>
      </c>
    </row>
    <row r="182" spans="1:12" ht="14.4" x14ac:dyDescent="0.3">
      <c r="A182" s="24"/>
      <c r="B182" s="16"/>
      <c r="C182" s="11"/>
      <c r="D182" s="7" t="s">
        <v>22</v>
      </c>
      <c r="E182" s="49" t="s">
        <v>47</v>
      </c>
      <c r="F182" s="56">
        <v>100</v>
      </c>
      <c r="G182" s="58">
        <v>3.2</v>
      </c>
      <c r="H182" s="58">
        <v>3.2</v>
      </c>
      <c r="I182" s="58">
        <v>9.1</v>
      </c>
      <c r="J182" s="56">
        <v>78</v>
      </c>
      <c r="K182" s="57">
        <v>476.01</v>
      </c>
      <c r="L182" s="57">
        <v>22.88</v>
      </c>
    </row>
    <row r="183" spans="1:12" ht="14.4" x14ac:dyDescent="0.3">
      <c r="A183" s="24"/>
      <c r="B183" s="16"/>
      <c r="C183" s="11"/>
      <c r="D183" s="45" t="s">
        <v>34</v>
      </c>
      <c r="E183" s="49" t="s">
        <v>50</v>
      </c>
      <c r="F183" s="56">
        <v>18</v>
      </c>
      <c r="G183" s="57">
        <v>1.53</v>
      </c>
      <c r="H183" s="57">
        <v>2.0299999999999998</v>
      </c>
      <c r="I183" s="57">
        <v>12.55</v>
      </c>
      <c r="J183" s="57">
        <v>76.52</v>
      </c>
      <c r="K183" s="57">
        <v>490.15</v>
      </c>
      <c r="L183" s="57">
        <v>6.22</v>
      </c>
    </row>
    <row r="184" spans="1:12" ht="14.4" x14ac:dyDescent="0.3">
      <c r="A184" s="24"/>
      <c r="B184" s="16"/>
      <c r="C184" s="11"/>
      <c r="D184" s="6"/>
      <c r="E184" s="39"/>
      <c r="F184" s="40"/>
      <c r="G184" s="58"/>
      <c r="H184" s="58"/>
      <c r="I184" s="58"/>
      <c r="J184" s="57"/>
      <c r="K184" s="41"/>
      <c r="L184" s="57"/>
    </row>
    <row r="185" spans="1:12" ht="15.75" customHeight="1" x14ac:dyDescent="0.3">
      <c r="A185" s="25"/>
      <c r="B185" s="18"/>
      <c r="C185" s="8"/>
      <c r="D185" s="19" t="s">
        <v>31</v>
      </c>
      <c r="E185" s="9"/>
      <c r="F185" s="20"/>
      <c r="G185" s="67">
        <f>SUM(G178:G184)</f>
        <v>14.499999999999998</v>
      </c>
      <c r="H185" s="67">
        <f>SUM(H178:H184)</f>
        <v>14.1</v>
      </c>
      <c r="I185" s="67">
        <f>SUM(I178:I184)</f>
        <v>72.900000000000006</v>
      </c>
      <c r="J185" s="60">
        <f>SUM(J178:J184)</f>
        <v>479.49</v>
      </c>
      <c r="K185" s="70"/>
      <c r="L185" s="60">
        <f>SUM(L178:L184)</f>
        <v>74.67</v>
      </c>
    </row>
    <row r="186" spans="1:12" ht="14.4" x14ac:dyDescent="0.3">
      <c r="A186" s="27">
        <f>A178</f>
        <v>2</v>
      </c>
      <c r="B186" s="14">
        <f>B178</f>
        <v>5</v>
      </c>
      <c r="C186" s="10" t="s">
        <v>23</v>
      </c>
      <c r="D186" s="7" t="s">
        <v>24</v>
      </c>
      <c r="E186" s="49"/>
      <c r="F186" s="56"/>
      <c r="G186" s="57"/>
      <c r="H186" s="57"/>
      <c r="I186" s="57"/>
      <c r="J186" s="58"/>
      <c r="K186" s="57"/>
      <c r="L186" s="58"/>
    </row>
    <row r="187" spans="1:12" ht="14.4" x14ac:dyDescent="0.3">
      <c r="A187" s="24"/>
      <c r="B187" s="16"/>
      <c r="C187" s="11"/>
      <c r="D187" s="7" t="s">
        <v>25</v>
      </c>
      <c r="E187" s="49" t="s">
        <v>74</v>
      </c>
      <c r="F187" s="56">
        <v>200</v>
      </c>
      <c r="G187" s="57">
        <v>2.54</v>
      </c>
      <c r="H187" s="57">
        <v>5.48</v>
      </c>
      <c r="I187" s="58">
        <v>17.600000000000001</v>
      </c>
      <c r="J187" s="57">
        <v>130.08000000000001</v>
      </c>
      <c r="K187" s="57">
        <v>66.42</v>
      </c>
      <c r="L187" s="57">
        <v>9.6300000000000008</v>
      </c>
    </row>
    <row r="188" spans="1:12" ht="14.4" x14ac:dyDescent="0.3">
      <c r="A188" s="24"/>
      <c r="B188" s="16"/>
      <c r="C188" s="11"/>
      <c r="D188" s="7" t="s">
        <v>26</v>
      </c>
      <c r="E188" s="49" t="s">
        <v>79</v>
      </c>
      <c r="F188" s="56">
        <v>220</v>
      </c>
      <c r="G188" s="57">
        <v>17.600000000000001</v>
      </c>
      <c r="H188" s="57">
        <v>21.59</v>
      </c>
      <c r="I188" s="57">
        <v>47.25</v>
      </c>
      <c r="J188" s="57">
        <v>454.32</v>
      </c>
      <c r="K188" s="57">
        <v>131.53</v>
      </c>
      <c r="L188" s="57">
        <v>47.94</v>
      </c>
    </row>
    <row r="189" spans="1:12" ht="14.4" x14ac:dyDescent="0.3">
      <c r="A189" s="24"/>
      <c r="B189" s="16"/>
      <c r="C189" s="11"/>
      <c r="D189" s="7" t="s">
        <v>27</v>
      </c>
      <c r="E189" s="49"/>
      <c r="F189" s="56"/>
      <c r="G189" s="57"/>
      <c r="H189" s="57"/>
      <c r="I189" s="57"/>
      <c r="J189" s="57"/>
      <c r="K189" s="58"/>
      <c r="L189" s="57"/>
    </row>
    <row r="190" spans="1:12" ht="14.4" x14ac:dyDescent="0.3">
      <c r="A190" s="24"/>
      <c r="B190" s="16"/>
      <c r="C190" s="11"/>
      <c r="D190" s="7" t="s">
        <v>28</v>
      </c>
      <c r="E190" s="49" t="s">
        <v>75</v>
      </c>
      <c r="F190" s="56">
        <v>200</v>
      </c>
      <c r="G190" s="59"/>
      <c r="H190" s="59"/>
      <c r="I190" s="58">
        <v>23.5</v>
      </c>
      <c r="J190" s="56">
        <v>95</v>
      </c>
      <c r="K190" s="57">
        <v>305.11</v>
      </c>
      <c r="L190" s="57">
        <v>15.81</v>
      </c>
    </row>
    <row r="191" spans="1:12" ht="28.8" x14ac:dyDescent="0.3">
      <c r="A191" s="24"/>
      <c r="B191" s="16"/>
      <c r="C191" s="11"/>
      <c r="D191" s="7" t="s">
        <v>29</v>
      </c>
      <c r="E191" s="49" t="s">
        <v>38</v>
      </c>
      <c r="F191" s="56">
        <v>40</v>
      </c>
      <c r="G191" s="58">
        <v>3.2</v>
      </c>
      <c r="H191" s="57">
        <v>0.4</v>
      </c>
      <c r="I191" s="57">
        <v>22</v>
      </c>
      <c r="J191" s="56">
        <v>104</v>
      </c>
      <c r="K191" s="57">
        <v>420.02</v>
      </c>
      <c r="L191" s="57">
        <v>4.9000000000000004</v>
      </c>
    </row>
    <row r="192" spans="1:12" ht="14.4" x14ac:dyDescent="0.3">
      <c r="A192" s="24"/>
      <c r="B192" s="16"/>
      <c r="C192" s="11"/>
      <c r="D192" s="7" t="s">
        <v>30</v>
      </c>
      <c r="E192" s="49" t="s">
        <v>43</v>
      </c>
      <c r="F192" s="56">
        <v>40</v>
      </c>
      <c r="G192" s="58">
        <v>3.2</v>
      </c>
      <c r="H192" s="57">
        <v>0.4</v>
      </c>
      <c r="I192" s="58">
        <v>18.399999999999999</v>
      </c>
      <c r="J192" s="56">
        <v>88</v>
      </c>
      <c r="K192" s="57">
        <v>421.11</v>
      </c>
      <c r="L192" s="57">
        <v>4.74</v>
      </c>
    </row>
    <row r="193" spans="1:12" ht="14.4" x14ac:dyDescent="0.3">
      <c r="A193" s="24"/>
      <c r="B193" s="16"/>
      <c r="C193" s="11"/>
      <c r="D193" s="6"/>
      <c r="E193" s="49"/>
      <c r="F193" s="56"/>
      <c r="G193" s="57"/>
      <c r="H193" s="57"/>
      <c r="I193" s="57"/>
      <c r="J193" s="58"/>
      <c r="K193" s="57"/>
      <c r="L193" s="58"/>
    </row>
    <row r="194" spans="1:12" ht="14.4" x14ac:dyDescent="0.3">
      <c r="A194" s="24"/>
      <c r="B194" s="16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5"/>
      <c r="B195" s="18"/>
      <c r="C195" s="8"/>
      <c r="D195" s="19" t="s">
        <v>31</v>
      </c>
      <c r="E195" s="12"/>
      <c r="F195" s="20"/>
      <c r="G195" s="54">
        <f t="shared" ref="G195:L195" si="1">SUM(G187:G194)</f>
        <v>26.54</v>
      </c>
      <c r="H195" s="54">
        <f t="shared" si="1"/>
        <v>27.869999999999997</v>
      </c>
      <c r="I195" s="54">
        <f t="shared" si="1"/>
        <v>128.75</v>
      </c>
      <c r="J195" s="54">
        <f t="shared" si="1"/>
        <v>871.4</v>
      </c>
      <c r="K195" s="54"/>
      <c r="L195" s="54">
        <f t="shared" si="1"/>
        <v>83.02</v>
      </c>
    </row>
    <row r="196" spans="1:12" ht="15" thickBot="1" x14ac:dyDescent="0.3">
      <c r="A196" s="28">
        <f>A178</f>
        <v>2</v>
      </c>
      <c r="B196" s="29">
        <f>B178</f>
        <v>5</v>
      </c>
      <c r="C196" s="80" t="s">
        <v>4</v>
      </c>
      <c r="D196" s="81"/>
      <c r="E196" s="30"/>
      <c r="F196" s="31"/>
      <c r="G196" s="73">
        <f>G195+G185</f>
        <v>41.04</v>
      </c>
      <c r="H196" s="73">
        <f>H195+H185</f>
        <v>41.97</v>
      </c>
      <c r="I196" s="73">
        <f>I195+I185</f>
        <v>201.65</v>
      </c>
      <c r="J196" s="73">
        <f>J195+J185</f>
        <v>1350.8899999999999</v>
      </c>
      <c r="K196" s="31"/>
      <c r="L196" s="31">
        <v>157.69</v>
      </c>
    </row>
  </sheetData>
  <sheetProtection selectLockedCells="1" selectUnlockedCells="1"/>
  <mergeCells count="14">
    <mergeCell ref="C158:D158"/>
    <mergeCell ref="C177:D177"/>
    <mergeCell ref="C196:D196"/>
    <mergeCell ref="C44:D44"/>
    <mergeCell ref="C63:D63"/>
    <mergeCell ref="C82:D82"/>
    <mergeCell ref="C101:D101"/>
    <mergeCell ref="C120:D120"/>
    <mergeCell ref="C2:E2"/>
    <mergeCell ref="H2:K2"/>
    <mergeCell ref="H3:K3"/>
    <mergeCell ref="C25:D25"/>
    <mergeCell ref="C139:D139"/>
    <mergeCell ref="H4:J4"/>
  </mergeCells>
  <pageMargins left="0.7" right="0.7" top="0.75" bottom="0.75" header="0.3" footer="0.3"/>
  <pageSetup paperSize="9" orientation="portrait" r:id="rId1"/>
  <ignoredErrors>
    <ignoredError sqref="G24:J24 L24 L33 L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dcterms:created xsi:type="dcterms:W3CDTF">2022-05-16T14:23:56Z</dcterms:created>
  <dcterms:modified xsi:type="dcterms:W3CDTF">2025-01-13T03:11:29Z</dcterms:modified>
</cp:coreProperties>
</file>